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'Лист3'!$A$1:$J$113</definedName>
  </definedNames>
  <calcPr fullCalcOnLoad="1"/>
</workbook>
</file>

<file path=xl/sharedStrings.xml><?xml version="1.0" encoding="utf-8"?>
<sst xmlns="http://schemas.openxmlformats.org/spreadsheetml/2006/main" count="425" uniqueCount="117">
  <si>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</si>
  <si>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</si>
  <si>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</si>
  <si>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</si>
  <si>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</si>
  <si>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</si>
  <si>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</si>
  <si>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</si>
  <si>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</si>
  <si>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</si>
  <si>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</si>
  <si>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</si>
  <si>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</si>
  <si>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</si>
  <si>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</si>
  <si>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</si>
  <si>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</si>
  <si>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</si>
  <si>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</si>
  <si>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</si>
  <si>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</si>
  <si>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</si>
  <si>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</si>
  <si>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</si>
  <si>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</si>
  <si>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</si>
  <si>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</si>
  <si>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</si>
  <si>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</si>
  <si>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</si>
  <si>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</si>
  <si>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</si>
  <si>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</si>
  <si>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</si>
  <si>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</si>
  <si>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</si>
  <si>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</si>
  <si>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</si>
  <si>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</si>
  <si>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</si>
  <si>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</si>
  <si>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</si>
  <si>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</si>
  <si>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</si>
  <si>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</si>
  <si>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</si>
  <si>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</si>
  <si>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</si>
  <si>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</si>
  <si>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</si>
  <si>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</si>
  <si>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</si>
  <si>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</si>
  <si>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</si>
  <si>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</si>
  <si>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</si>
  <si>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</si>
  <si>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</si>
  <si>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</si>
  <si>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</si>
  <si>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</si>
  <si>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</si>
  <si>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</si>
  <si>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</si>
  <si>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</si>
  <si>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</si>
  <si>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</si>
  <si>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</si>
  <si>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</si>
  <si>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</si>
  <si>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</si>
  <si>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</si>
  <si>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</si>
  <si>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</si>
  <si>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</si>
  <si>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</si>
  <si>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</si>
  <si>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</si>
  <si>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</si>
  <si>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</si>
  <si>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</si>
  <si>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</si>
  <si>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</si>
  <si>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</si>
  <si>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</si>
  <si>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</si>
  <si>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</si>
  <si>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</si>
  <si>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</si>
  <si>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</si>
  <si>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</si>
  <si>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</si>
  <si>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</si>
  <si>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</si>
  <si>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</si>
  <si>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</si>
  <si>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</si>
  <si>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</si>
  <si>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</si>
  <si>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</si>
  <si>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</si>
  <si>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</si>
  <si>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</si>
  <si>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</si>
  <si>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</si>
  <si>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</si>
  <si>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</si>
  <si>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муниципальная Программа «Формирование современной городской среды Новосысоевского сельского поселения на 2018-2022 годы»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</si>
  <si>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</si>
  <si>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</si>
  <si>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</si>
  <si>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</si>
  <si>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Распределение бюджетных ассигнований из бюджета Новосысоевского сельского поселения на плановый период 2019 и 2020 годов   по разделам, подразделам, целевым статьям (муниципальным программам Новосысоевского сельского поселения и непрограммным направлениям деятельности), группам (группам и подгруппам) видов  расходов бюджетов в соответствии с классификацией расходов бюджетов</t>
  </si>
  <si>
    <t>2019 г.</t>
  </si>
  <si>
    <t>2020 г.</t>
  </si>
  <si>
    <t>Приложение  10</t>
  </si>
  <si>
    <t>№ 106 -НПА от 26 декабря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</si>
</sst>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0" borderId="11" xfId="60" applyFont="1" applyFill="1" applyBorder="1" applyAlignment="1">
      <alignment/>
    </xf>
    <xf numFmtId="171" fontId="6" fillId="0" borderId="12" xfId="6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right"/>
    </xf>
    <xf numFmtId="171" fontId="2" fillId="33" borderId="11" xfId="60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120" zoomScaleNormal="120" zoomScaleSheetLayoutView="120" zoomScalePageLayoutView="0" workbookViewId="0" topLeftCell="A1">
      <selection activeCell="A6" sqref="A6:H6"/>
    </sheetView>
  </sheetViews>
  <sheetFormatPr defaultColWidth="9.140625" defaultRowHeight="12.75"/>
  <cols>
    <col min="2" max="2" width="7.28125" style="0" customWidth="1"/>
    <col min="3" max="3" width="47.28125" style="0" customWidth="1"/>
    <col min="4" max="4" width="7.00390625" style="0" customWidth="1"/>
    <col min="5" max="5" width="13.28125" style="0" customWidth="1"/>
    <col min="6" max="6" width="8.00390625" style="0" customWidth="1"/>
    <col min="7" max="7" width="3.57421875" style="0" customWidth="1"/>
    <col min="8" max="8" width="7.7109375" style="0" customWidth="1"/>
    <col min="9" max="9" width="0.2890625" style="0" customWidth="1"/>
  </cols>
  <sheetData>
    <row r="1" spans="5:8" ht="12.75" customHeight="1">
      <c r="E1" s="44" t="s">
        <v>115</v>
      </c>
      <c r="F1" s="44"/>
      <c r="G1" s="44"/>
      <c r="H1" s="44"/>
    </row>
    <row r="2" spans="5:8" ht="12.75" customHeight="1">
      <c r="E2" s="44" t="s">
        <v>25</v>
      </c>
      <c r="F2" s="44"/>
      <c r="G2" s="44"/>
      <c r="H2" s="44"/>
    </row>
    <row r="3" spans="1:8" ht="12.75" customHeight="1">
      <c r="A3" s="1"/>
      <c r="B3" s="1"/>
      <c r="C3" s="1"/>
      <c r="D3" s="1"/>
      <c r="E3" s="45" t="s">
        <v>102</v>
      </c>
      <c r="F3" s="45"/>
      <c r="G3" s="45"/>
      <c r="H3" s="45"/>
    </row>
    <row r="4" spans="1:8" ht="10.5" customHeight="1">
      <c r="A4" s="1"/>
      <c r="B4" s="1"/>
      <c r="C4" s="1"/>
      <c r="D4" s="1"/>
      <c r="E4" s="45" t="s">
        <v>116</v>
      </c>
      <c r="F4" s="45"/>
      <c r="G4" s="45"/>
      <c r="H4" s="45"/>
    </row>
    <row r="5" spans="1:8" ht="10.5" customHeight="1">
      <c r="A5" s="1"/>
      <c r="B5" s="1"/>
      <c r="C5" s="1"/>
      <c r="D5" s="1"/>
      <c r="E5" s="12"/>
      <c r="F5" s="12"/>
      <c r="G5" s="12"/>
      <c r="H5" s="12"/>
    </row>
    <row r="6" spans="1:8" ht="74.25" customHeight="1">
      <c r="A6" s="70" t="s">
        <v>112</v>
      </c>
      <c r="B6" s="70"/>
      <c r="C6" s="70"/>
      <c r="D6" s="70"/>
      <c r="E6" s="70"/>
      <c r="F6" s="70"/>
      <c r="G6" s="70"/>
      <c r="H6" s="70"/>
    </row>
    <row r="7" spans="1:8" ht="18" customHeight="1">
      <c r="A7" s="4"/>
      <c r="B7" s="4"/>
      <c r="C7" s="4"/>
      <c r="D7" s="4"/>
      <c r="E7" s="4"/>
      <c r="F7" s="4"/>
      <c r="G7" s="63"/>
      <c r="H7" s="63"/>
    </row>
    <row r="8" spans="1:10" ht="18" customHeight="1">
      <c r="A8" s="82" t="s">
        <v>28</v>
      </c>
      <c r="B8" s="82"/>
      <c r="C8" s="82"/>
      <c r="D8" s="83" t="s">
        <v>0</v>
      </c>
      <c r="E8" s="83" t="s">
        <v>1</v>
      </c>
      <c r="F8" s="83" t="s">
        <v>2</v>
      </c>
      <c r="G8" s="84" t="s">
        <v>46</v>
      </c>
      <c r="H8" s="84"/>
      <c r="I8" s="84"/>
      <c r="J8" s="84"/>
    </row>
    <row r="9" spans="1:10" ht="48.75" customHeight="1">
      <c r="A9" s="82"/>
      <c r="B9" s="82"/>
      <c r="C9" s="82"/>
      <c r="D9" s="83"/>
      <c r="E9" s="83"/>
      <c r="F9" s="83"/>
      <c r="G9" s="65" t="s">
        <v>113</v>
      </c>
      <c r="H9" s="66"/>
      <c r="I9" s="65" t="s">
        <v>114</v>
      </c>
      <c r="J9" s="66"/>
    </row>
    <row r="10" spans="1:10" ht="12.75">
      <c r="A10" s="57" t="s">
        <v>3</v>
      </c>
      <c r="B10" s="58"/>
      <c r="C10" s="59"/>
      <c r="D10" s="3" t="s">
        <v>8</v>
      </c>
      <c r="E10" s="3" t="s">
        <v>49</v>
      </c>
      <c r="F10" s="3" t="s">
        <v>10</v>
      </c>
      <c r="G10" s="71">
        <f>G11+G25+G36+G43+G18</f>
        <v>4226</v>
      </c>
      <c r="H10" s="72"/>
      <c r="I10" s="71">
        <f>I11+I25+I36+I43+I18</f>
        <v>4226</v>
      </c>
      <c r="J10" s="72"/>
    </row>
    <row r="11" spans="1:10" ht="27.75" customHeight="1">
      <c r="A11" s="35" t="s">
        <v>29</v>
      </c>
      <c r="B11" s="36"/>
      <c r="C11" s="37"/>
      <c r="D11" s="2" t="s">
        <v>9</v>
      </c>
      <c r="E11" s="2" t="s">
        <v>49</v>
      </c>
      <c r="F11" s="2" t="s">
        <v>10</v>
      </c>
      <c r="G11" s="42">
        <f>SUM(G12)</f>
        <v>1630</v>
      </c>
      <c r="H11" s="43"/>
      <c r="I11" s="42">
        <f>SUM(I12)</f>
        <v>1630</v>
      </c>
      <c r="J11" s="43"/>
    </row>
    <row r="12" spans="1:10" ht="13.5" customHeight="1">
      <c r="A12" s="20" t="s">
        <v>47</v>
      </c>
      <c r="B12" s="21"/>
      <c r="C12" s="22"/>
      <c r="D12" s="2" t="s">
        <v>9</v>
      </c>
      <c r="E12" s="2" t="s">
        <v>50</v>
      </c>
      <c r="F12" s="2" t="s">
        <v>10</v>
      </c>
      <c r="G12" s="38">
        <f>SUM(G13)</f>
        <v>1630</v>
      </c>
      <c r="H12" s="64"/>
      <c r="I12" s="38">
        <f>SUM(I13)</f>
        <v>1630</v>
      </c>
      <c r="J12" s="64"/>
    </row>
    <row r="13" spans="1:10" ht="21.75" customHeight="1">
      <c r="A13" s="20" t="s">
        <v>48</v>
      </c>
      <c r="B13" s="21"/>
      <c r="C13" s="22"/>
      <c r="D13" s="2" t="s">
        <v>9</v>
      </c>
      <c r="E13" s="2" t="s">
        <v>51</v>
      </c>
      <c r="F13" s="2" t="s">
        <v>10</v>
      </c>
      <c r="G13" s="33">
        <f>G14</f>
        <v>1630</v>
      </c>
      <c r="H13" s="34"/>
      <c r="I13" s="33">
        <f>I14</f>
        <v>1630</v>
      </c>
      <c r="J13" s="34"/>
    </row>
    <row r="14" spans="1:10" ht="12.75" customHeight="1">
      <c r="A14" s="20" t="s">
        <v>52</v>
      </c>
      <c r="B14" s="21"/>
      <c r="C14" s="22"/>
      <c r="D14" s="2" t="s">
        <v>9</v>
      </c>
      <c r="E14" s="2" t="s">
        <v>53</v>
      </c>
      <c r="F14" s="2" t="s">
        <v>10</v>
      </c>
      <c r="G14" s="33">
        <f>G15</f>
        <v>1630</v>
      </c>
      <c r="H14" s="34"/>
      <c r="I14" s="33">
        <f>I15</f>
        <v>1630</v>
      </c>
      <c r="J14" s="34"/>
    </row>
    <row r="15" spans="1:10" ht="12.75">
      <c r="A15" s="20" t="s">
        <v>72</v>
      </c>
      <c r="B15" s="21"/>
      <c r="C15" s="22"/>
      <c r="D15" s="2" t="s">
        <v>9</v>
      </c>
      <c r="E15" s="2" t="s">
        <v>54</v>
      </c>
      <c r="F15" s="2" t="s">
        <v>10</v>
      </c>
      <c r="G15" s="33">
        <f>G16</f>
        <v>1630</v>
      </c>
      <c r="H15" s="34"/>
      <c r="I15" s="33">
        <f>I16</f>
        <v>1630</v>
      </c>
      <c r="J15" s="34"/>
    </row>
    <row r="16" spans="1:10" ht="36.75" customHeight="1">
      <c r="A16" s="20" t="s">
        <v>38</v>
      </c>
      <c r="B16" s="21"/>
      <c r="C16" s="22"/>
      <c r="D16" s="2" t="s">
        <v>9</v>
      </c>
      <c r="E16" s="2" t="s">
        <v>54</v>
      </c>
      <c r="F16" s="2" t="s">
        <v>39</v>
      </c>
      <c r="G16" s="33">
        <f>G17</f>
        <v>1630</v>
      </c>
      <c r="H16" s="34"/>
      <c r="I16" s="33">
        <f>I17</f>
        <v>1630</v>
      </c>
      <c r="J16" s="34"/>
    </row>
    <row r="17" spans="1:10" ht="12.75">
      <c r="A17" s="20" t="s">
        <v>40</v>
      </c>
      <c r="B17" s="21"/>
      <c r="C17" s="22"/>
      <c r="D17" s="2" t="s">
        <v>9</v>
      </c>
      <c r="E17" s="2" t="s">
        <v>54</v>
      </c>
      <c r="F17" s="2" t="s">
        <v>41</v>
      </c>
      <c r="G17" s="23">
        <v>1630</v>
      </c>
      <c r="H17" s="24"/>
      <c r="I17" s="23">
        <v>1630</v>
      </c>
      <c r="J17" s="24"/>
    </row>
    <row r="18" spans="1:10" ht="28.5" customHeight="1">
      <c r="A18" s="46" t="s">
        <v>69</v>
      </c>
      <c r="B18" s="47"/>
      <c r="C18" s="48"/>
      <c r="D18" s="2" t="s">
        <v>68</v>
      </c>
      <c r="E18" s="2" t="s">
        <v>49</v>
      </c>
      <c r="F18" s="2" t="s">
        <v>10</v>
      </c>
      <c r="G18" s="23">
        <f aca="true" t="shared" si="0" ref="G18:I23">G19</f>
        <v>1</v>
      </c>
      <c r="H18" s="24"/>
      <c r="I18" s="23">
        <f t="shared" si="0"/>
        <v>1</v>
      </c>
      <c r="J18" s="24"/>
    </row>
    <row r="19" spans="1:10" ht="24" customHeight="1">
      <c r="A19" s="46" t="s">
        <v>30</v>
      </c>
      <c r="B19" s="47"/>
      <c r="C19" s="48"/>
      <c r="D19" s="2" t="s">
        <v>68</v>
      </c>
      <c r="E19" s="2" t="s">
        <v>50</v>
      </c>
      <c r="F19" s="2" t="s">
        <v>10</v>
      </c>
      <c r="G19" s="23">
        <f t="shared" si="0"/>
        <v>1</v>
      </c>
      <c r="H19" s="24"/>
      <c r="I19" s="23">
        <f t="shared" si="0"/>
        <v>1</v>
      </c>
      <c r="J19" s="24"/>
    </row>
    <row r="20" spans="1:10" ht="12.75">
      <c r="A20" s="46" t="s">
        <v>31</v>
      </c>
      <c r="B20" s="47"/>
      <c r="C20" s="48"/>
      <c r="D20" s="2" t="s">
        <v>68</v>
      </c>
      <c r="E20" s="2" t="s">
        <v>51</v>
      </c>
      <c r="F20" s="2" t="s">
        <v>10</v>
      </c>
      <c r="G20" s="23">
        <f t="shared" si="0"/>
        <v>1</v>
      </c>
      <c r="H20" s="24"/>
      <c r="I20" s="23">
        <f t="shared" si="0"/>
        <v>1</v>
      </c>
      <c r="J20" s="24"/>
    </row>
    <row r="21" spans="1:10" ht="30" customHeight="1">
      <c r="A21" s="20" t="s">
        <v>52</v>
      </c>
      <c r="B21" s="21"/>
      <c r="C21" s="22"/>
      <c r="D21" s="2" t="s">
        <v>68</v>
      </c>
      <c r="E21" s="2" t="s">
        <v>53</v>
      </c>
      <c r="F21" s="2" t="s">
        <v>10</v>
      </c>
      <c r="G21" s="23">
        <f t="shared" si="0"/>
        <v>1</v>
      </c>
      <c r="H21" s="24"/>
      <c r="I21" s="23">
        <f t="shared" si="0"/>
        <v>1</v>
      </c>
      <c r="J21" s="24"/>
    </row>
    <row r="22" spans="1:10" ht="24" customHeight="1">
      <c r="A22" s="46" t="s">
        <v>70</v>
      </c>
      <c r="B22" s="47"/>
      <c r="C22" s="48"/>
      <c r="D22" s="2" t="s">
        <v>68</v>
      </c>
      <c r="E22" s="2" t="s">
        <v>55</v>
      </c>
      <c r="F22" s="2" t="s">
        <v>10</v>
      </c>
      <c r="G22" s="23">
        <f t="shared" si="0"/>
        <v>1</v>
      </c>
      <c r="H22" s="24"/>
      <c r="I22" s="23">
        <f t="shared" si="0"/>
        <v>1</v>
      </c>
      <c r="J22" s="24"/>
    </row>
    <row r="23" spans="1:10" ht="35.25" customHeight="1">
      <c r="A23" s="46" t="s">
        <v>38</v>
      </c>
      <c r="B23" s="47"/>
      <c r="C23" s="48"/>
      <c r="D23" s="2" t="s">
        <v>68</v>
      </c>
      <c r="E23" s="2" t="s">
        <v>55</v>
      </c>
      <c r="F23" s="2" t="s">
        <v>39</v>
      </c>
      <c r="G23" s="23">
        <f t="shared" si="0"/>
        <v>1</v>
      </c>
      <c r="H23" s="24"/>
      <c r="I23" s="23">
        <f t="shared" si="0"/>
        <v>1</v>
      </c>
      <c r="J23" s="24"/>
    </row>
    <row r="24" spans="1:10" ht="27" customHeight="1">
      <c r="A24" s="46" t="s">
        <v>40</v>
      </c>
      <c r="B24" s="47"/>
      <c r="C24" s="48"/>
      <c r="D24" s="2" t="s">
        <v>68</v>
      </c>
      <c r="E24" s="2" t="s">
        <v>55</v>
      </c>
      <c r="F24" s="2" t="s">
        <v>41</v>
      </c>
      <c r="G24" s="23">
        <v>1</v>
      </c>
      <c r="H24" s="24"/>
      <c r="I24" s="23">
        <v>1</v>
      </c>
      <c r="J24" s="24"/>
    </row>
    <row r="25" spans="1:10" ht="44.25" customHeight="1">
      <c r="A25" s="35" t="s">
        <v>16</v>
      </c>
      <c r="B25" s="36"/>
      <c r="C25" s="37"/>
      <c r="D25" s="2" t="s">
        <v>11</v>
      </c>
      <c r="E25" s="2" t="s">
        <v>49</v>
      </c>
      <c r="F25" s="2" t="s">
        <v>10</v>
      </c>
      <c r="G25" s="38">
        <f>SUM(G26)</f>
        <v>2425</v>
      </c>
      <c r="H25" s="39"/>
      <c r="I25" s="38">
        <f>SUM(I26)</f>
        <v>2425</v>
      </c>
      <c r="J25" s="39"/>
    </row>
    <row r="26" spans="1:10" ht="14.25" customHeight="1">
      <c r="A26" s="20" t="s">
        <v>47</v>
      </c>
      <c r="B26" s="21"/>
      <c r="C26" s="22"/>
      <c r="D26" s="2" t="s">
        <v>11</v>
      </c>
      <c r="E26" s="2" t="s">
        <v>50</v>
      </c>
      <c r="F26" s="2" t="s">
        <v>10</v>
      </c>
      <c r="G26" s="38">
        <f>G27</f>
        <v>2425</v>
      </c>
      <c r="H26" s="39"/>
      <c r="I26" s="38">
        <f>I27</f>
        <v>2425</v>
      </c>
      <c r="J26" s="39"/>
    </row>
    <row r="27" spans="1:10" ht="15" customHeight="1">
      <c r="A27" s="20" t="s">
        <v>48</v>
      </c>
      <c r="B27" s="21"/>
      <c r="C27" s="22"/>
      <c r="D27" s="2" t="s">
        <v>11</v>
      </c>
      <c r="E27" s="2" t="s">
        <v>51</v>
      </c>
      <c r="F27" s="2" t="s">
        <v>10</v>
      </c>
      <c r="G27" s="38">
        <f>G28</f>
        <v>2425</v>
      </c>
      <c r="H27" s="39"/>
      <c r="I27" s="38">
        <f>I28</f>
        <v>2425</v>
      </c>
      <c r="J27" s="39"/>
    </row>
    <row r="28" spans="1:10" ht="15" customHeight="1">
      <c r="A28" s="20" t="s">
        <v>52</v>
      </c>
      <c r="B28" s="21"/>
      <c r="C28" s="22"/>
      <c r="D28" s="2" t="s">
        <v>11</v>
      </c>
      <c r="E28" s="2" t="s">
        <v>53</v>
      </c>
      <c r="F28" s="2" t="s">
        <v>10</v>
      </c>
      <c r="G28" s="38">
        <f>G29</f>
        <v>2425</v>
      </c>
      <c r="H28" s="39"/>
      <c r="I28" s="38">
        <f>I29</f>
        <v>2425</v>
      </c>
      <c r="J28" s="39"/>
    </row>
    <row r="29" spans="1:10" ht="25.5" customHeight="1">
      <c r="A29" s="20" t="s">
        <v>71</v>
      </c>
      <c r="B29" s="21"/>
      <c r="C29" s="22"/>
      <c r="D29" s="2" t="s">
        <v>11</v>
      </c>
      <c r="E29" s="2" t="s">
        <v>55</v>
      </c>
      <c r="F29" s="2" t="s">
        <v>10</v>
      </c>
      <c r="G29" s="40">
        <f>G30+G32+G34</f>
        <v>2425</v>
      </c>
      <c r="H29" s="41"/>
      <c r="I29" s="40">
        <f>I30+I32+I34</f>
        <v>2425</v>
      </c>
      <c r="J29" s="41"/>
    </row>
    <row r="30" spans="1:10" ht="37.5" customHeight="1">
      <c r="A30" s="20" t="s">
        <v>38</v>
      </c>
      <c r="B30" s="21"/>
      <c r="C30" s="22"/>
      <c r="D30" s="2" t="s">
        <v>11</v>
      </c>
      <c r="E30" s="2" t="s">
        <v>55</v>
      </c>
      <c r="F30" s="2" t="s">
        <v>39</v>
      </c>
      <c r="G30" s="27">
        <f>G31</f>
        <v>1800</v>
      </c>
      <c r="H30" s="28"/>
      <c r="I30" s="27">
        <f>I31</f>
        <v>1800</v>
      </c>
      <c r="J30" s="28"/>
    </row>
    <row r="31" spans="1:10" ht="14.25" customHeight="1">
      <c r="A31" s="20" t="s">
        <v>40</v>
      </c>
      <c r="B31" s="21"/>
      <c r="C31" s="22"/>
      <c r="D31" s="2" t="s">
        <v>11</v>
      </c>
      <c r="E31" s="2" t="s">
        <v>55</v>
      </c>
      <c r="F31" s="2" t="s">
        <v>41</v>
      </c>
      <c r="G31" s="27">
        <v>1800</v>
      </c>
      <c r="H31" s="28"/>
      <c r="I31" s="27">
        <v>1800</v>
      </c>
      <c r="J31" s="28"/>
    </row>
    <row r="32" spans="1:10" ht="12.75" customHeight="1">
      <c r="A32" s="67" t="s">
        <v>42</v>
      </c>
      <c r="B32" s="68"/>
      <c r="C32" s="69"/>
      <c r="D32" s="2" t="s">
        <v>11</v>
      </c>
      <c r="E32" s="2" t="s">
        <v>55</v>
      </c>
      <c r="F32" s="2" t="s">
        <v>43</v>
      </c>
      <c r="G32" s="33">
        <f>G33</f>
        <v>500</v>
      </c>
      <c r="H32" s="34"/>
      <c r="I32" s="33">
        <f>I33</f>
        <v>500</v>
      </c>
      <c r="J32" s="34"/>
    </row>
    <row r="33" spans="1:10" ht="16.5" customHeight="1">
      <c r="A33" s="20" t="s">
        <v>33</v>
      </c>
      <c r="B33" s="21"/>
      <c r="C33" s="22"/>
      <c r="D33" s="2" t="s">
        <v>11</v>
      </c>
      <c r="E33" s="2" t="s">
        <v>55</v>
      </c>
      <c r="F33" s="2" t="s">
        <v>32</v>
      </c>
      <c r="G33" s="33">
        <v>500</v>
      </c>
      <c r="H33" s="34"/>
      <c r="I33" s="33">
        <v>500</v>
      </c>
      <c r="J33" s="34"/>
    </row>
    <row r="34" spans="1:10" ht="16.5" customHeight="1">
      <c r="A34" s="20" t="s">
        <v>44</v>
      </c>
      <c r="B34" s="21"/>
      <c r="C34" s="22"/>
      <c r="D34" s="2" t="s">
        <v>11</v>
      </c>
      <c r="E34" s="2" t="s">
        <v>55</v>
      </c>
      <c r="F34" s="2" t="s">
        <v>45</v>
      </c>
      <c r="G34" s="33">
        <f>G35</f>
        <v>125</v>
      </c>
      <c r="H34" s="34"/>
      <c r="I34" s="33">
        <f>I35</f>
        <v>125</v>
      </c>
      <c r="J34" s="34"/>
    </row>
    <row r="35" spans="1:10" ht="15" customHeight="1">
      <c r="A35" s="20" t="s">
        <v>34</v>
      </c>
      <c r="B35" s="21"/>
      <c r="C35" s="22"/>
      <c r="D35" s="2" t="s">
        <v>11</v>
      </c>
      <c r="E35" s="2" t="s">
        <v>55</v>
      </c>
      <c r="F35" s="2" t="s">
        <v>35</v>
      </c>
      <c r="G35" s="33">
        <v>125</v>
      </c>
      <c r="H35" s="34"/>
      <c r="I35" s="33">
        <v>125</v>
      </c>
      <c r="J35" s="34"/>
    </row>
    <row r="36" spans="1:10" ht="12.75">
      <c r="A36" s="35" t="s">
        <v>15</v>
      </c>
      <c r="B36" s="36"/>
      <c r="C36" s="37"/>
      <c r="D36" s="2" t="s">
        <v>18</v>
      </c>
      <c r="E36" s="2" t="s">
        <v>49</v>
      </c>
      <c r="F36" s="2" t="s">
        <v>10</v>
      </c>
      <c r="G36" s="27">
        <f>SUM(G37)</f>
        <v>50</v>
      </c>
      <c r="H36" s="28"/>
      <c r="I36" s="27">
        <f>SUM(I37)</f>
        <v>50</v>
      </c>
      <c r="J36" s="28"/>
    </row>
    <row r="37" spans="1:10" ht="12.75" customHeight="1">
      <c r="A37" s="20" t="s">
        <v>47</v>
      </c>
      <c r="B37" s="21"/>
      <c r="C37" s="22"/>
      <c r="D37" s="2" t="s">
        <v>18</v>
      </c>
      <c r="E37" s="2" t="s">
        <v>50</v>
      </c>
      <c r="F37" s="2" t="s">
        <v>10</v>
      </c>
      <c r="G37" s="27">
        <f>SUM(G40)</f>
        <v>50</v>
      </c>
      <c r="H37" s="28"/>
      <c r="I37" s="27">
        <f>SUM(I40)</f>
        <v>50</v>
      </c>
      <c r="J37" s="28"/>
    </row>
    <row r="38" spans="1:10" ht="12.75" customHeight="1">
      <c r="A38" s="20" t="s">
        <v>48</v>
      </c>
      <c r="B38" s="21"/>
      <c r="C38" s="22"/>
      <c r="D38" s="2" t="s">
        <v>18</v>
      </c>
      <c r="E38" s="2" t="s">
        <v>51</v>
      </c>
      <c r="F38" s="2" t="s">
        <v>10</v>
      </c>
      <c r="G38" s="27">
        <f>G40</f>
        <v>50</v>
      </c>
      <c r="H38" s="28"/>
      <c r="I38" s="27">
        <f>I40</f>
        <v>50</v>
      </c>
      <c r="J38" s="28"/>
    </row>
    <row r="39" spans="1:10" ht="12.75" customHeight="1">
      <c r="A39" s="20" t="s">
        <v>52</v>
      </c>
      <c r="B39" s="21"/>
      <c r="C39" s="22"/>
      <c r="D39" s="2" t="s">
        <v>18</v>
      </c>
      <c r="E39" s="2" t="s">
        <v>53</v>
      </c>
      <c r="F39" s="2" t="s">
        <v>10</v>
      </c>
      <c r="G39" s="27">
        <f>G40</f>
        <v>50</v>
      </c>
      <c r="H39" s="28"/>
      <c r="I39" s="27">
        <f>I40</f>
        <v>50</v>
      </c>
      <c r="J39" s="28"/>
    </row>
    <row r="40" spans="1:10" ht="12.75">
      <c r="A40" s="20" t="s">
        <v>78</v>
      </c>
      <c r="B40" s="21"/>
      <c r="C40" s="22"/>
      <c r="D40" s="2" t="s">
        <v>18</v>
      </c>
      <c r="E40" s="2" t="s">
        <v>56</v>
      </c>
      <c r="F40" s="2" t="s">
        <v>10</v>
      </c>
      <c r="G40" s="27">
        <f>G41</f>
        <v>50</v>
      </c>
      <c r="H40" s="28"/>
      <c r="I40" s="27">
        <f>I41</f>
        <v>50</v>
      </c>
      <c r="J40" s="28"/>
    </row>
    <row r="41" spans="1:10" ht="12.75">
      <c r="A41" s="20" t="s">
        <v>44</v>
      </c>
      <c r="B41" s="21"/>
      <c r="C41" s="22"/>
      <c r="D41" s="2" t="s">
        <v>18</v>
      </c>
      <c r="E41" s="2" t="s">
        <v>56</v>
      </c>
      <c r="F41" s="2" t="s">
        <v>45</v>
      </c>
      <c r="G41" s="27">
        <f>G42</f>
        <v>50</v>
      </c>
      <c r="H41" s="28"/>
      <c r="I41" s="27">
        <f>I42</f>
        <v>50</v>
      </c>
      <c r="J41" s="28"/>
    </row>
    <row r="42" spans="1:10" ht="15" customHeight="1">
      <c r="A42" s="20" t="s">
        <v>36</v>
      </c>
      <c r="B42" s="21"/>
      <c r="C42" s="22"/>
      <c r="D42" s="2" t="s">
        <v>18</v>
      </c>
      <c r="E42" s="2" t="s">
        <v>56</v>
      </c>
      <c r="F42" s="2" t="s">
        <v>37</v>
      </c>
      <c r="G42" s="27">
        <v>50</v>
      </c>
      <c r="H42" s="28"/>
      <c r="I42" s="27">
        <v>50</v>
      </c>
      <c r="J42" s="28"/>
    </row>
    <row r="43" spans="1:10" ht="12" customHeight="1">
      <c r="A43" s="35" t="s">
        <v>6</v>
      </c>
      <c r="B43" s="36"/>
      <c r="C43" s="37"/>
      <c r="D43" s="2" t="s">
        <v>19</v>
      </c>
      <c r="E43" s="2" t="s">
        <v>49</v>
      </c>
      <c r="F43" s="2" t="s">
        <v>10</v>
      </c>
      <c r="G43" s="25">
        <f>G44+H50</f>
        <v>120</v>
      </c>
      <c r="H43" s="26"/>
      <c r="I43" s="25">
        <f>I44+J50</f>
        <v>120</v>
      </c>
      <c r="J43" s="26"/>
    </row>
    <row r="44" spans="1:10" ht="21" customHeight="1">
      <c r="A44" s="46" t="s">
        <v>30</v>
      </c>
      <c r="B44" s="47"/>
      <c r="C44" s="48"/>
      <c r="D44" s="2" t="s">
        <v>19</v>
      </c>
      <c r="E44" s="2" t="s">
        <v>50</v>
      </c>
      <c r="F44" s="2" t="s">
        <v>10</v>
      </c>
      <c r="G44" s="25">
        <f>H45</f>
        <v>20</v>
      </c>
      <c r="H44" s="26"/>
      <c r="I44" s="25">
        <f>J45</f>
        <v>20</v>
      </c>
      <c r="J44" s="26"/>
    </row>
    <row r="45" spans="1:10" ht="21" customHeight="1">
      <c r="A45" s="46" t="s">
        <v>31</v>
      </c>
      <c r="B45" s="47"/>
      <c r="C45" s="48"/>
      <c r="D45" s="2" t="s">
        <v>19</v>
      </c>
      <c r="E45" s="2" t="s">
        <v>51</v>
      </c>
      <c r="F45" s="2" t="s">
        <v>10</v>
      </c>
      <c r="G45" s="8"/>
      <c r="H45" s="9">
        <f>H46</f>
        <v>20</v>
      </c>
      <c r="I45" s="8"/>
      <c r="J45" s="9">
        <f>J46</f>
        <v>20</v>
      </c>
    </row>
    <row r="46" spans="1:10" ht="21" customHeight="1">
      <c r="A46" s="20" t="s">
        <v>52</v>
      </c>
      <c r="B46" s="21"/>
      <c r="C46" s="22"/>
      <c r="D46" s="2" t="s">
        <v>19</v>
      </c>
      <c r="E46" s="2" t="s">
        <v>53</v>
      </c>
      <c r="F46" s="2" t="s">
        <v>10</v>
      </c>
      <c r="G46" s="8"/>
      <c r="H46" s="9">
        <f>H47</f>
        <v>20</v>
      </c>
      <c r="I46" s="8"/>
      <c r="J46" s="9">
        <f>J47</f>
        <v>20</v>
      </c>
    </row>
    <row r="47" spans="1:10" ht="21" customHeight="1">
      <c r="A47" s="46" t="s">
        <v>73</v>
      </c>
      <c r="B47" s="47"/>
      <c r="C47" s="48"/>
      <c r="D47" s="2" t="s">
        <v>19</v>
      </c>
      <c r="E47" s="2" t="s">
        <v>59</v>
      </c>
      <c r="F47" s="2" t="s">
        <v>10</v>
      </c>
      <c r="G47" s="8"/>
      <c r="H47" s="9">
        <f>H48</f>
        <v>20</v>
      </c>
      <c r="I47" s="8"/>
      <c r="J47" s="9">
        <f>J48</f>
        <v>20</v>
      </c>
    </row>
    <row r="48" spans="1:10" ht="21" customHeight="1">
      <c r="A48" s="46" t="s">
        <v>42</v>
      </c>
      <c r="B48" s="47"/>
      <c r="C48" s="48"/>
      <c r="D48" s="2" t="s">
        <v>19</v>
      </c>
      <c r="E48" s="2" t="s">
        <v>59</v>
      </c>
      <c r="F48" s="2" t="s">
        <v>43</v>
      </c>
      <c r="G48" s="8"/>
      <c r="H48" s="9">
        <f>H49</f>
        <v>20</v>
      </c>
      <c r="I48" s="8"/>
      <c r="J48" s="9">
        <f>J49</f>
        <v>20</v>
      </c>
    </row>
    <row r="49" spans="1:10" ht="21" customHeight="1">
      <c r="A49" s="46" t="s">
        <v>33</v>
      </c>
      <c r="B49" s="47"/>
      <c r="C49" s="48"/>
      <c r="D49" s="2" t="s">
        <v>19</v>
      </c>
      <c r="E49" s="2" t="s">
        <v>59</v>
      </c>
      <c r="F49" s="2" t="s">
        <v>32</v>
      </c>
      <c r="G49" s="8"/>
      <c r="H49" s="9">
        <v>20</v>
      </c>
      <c r="I49" s="8"/>
      <c r="J49" s="9">
        <v>20</v>
      </c>
    </row>
    <row r="50" spans="1:10" ht="21" customHeight="1">
      <c r="A50" s="46" t="s">
        <v>74</v>
      </c>
      <c r="B50" s="47"/>
      <c r="C50" s="48"/>
      <c r="D50" s="2" t="s">
        <v>19</v>
      </c>
      <c r="E50" s="14" t="s">
        <v>58</v>
      </c>
      <c r="F50" s="5" t="s">
        <v>10</v>
      </c>
      <c r="G50" s="8"/>
      <c r="H50" s="9">
        <f>H54</f>
        <v>100</v>
      </c>
      <c r="I50" s="8"/>
      <c r="J50" s="9">
        <f>J54</f>
        <v>100</v>
      </c>
    </row>
    <row r="51" spans="1:10" ht="21" customHeight="1">
      <c r="A51" s="46" t="s">
        <v>75</v>
      </c>
      <c r="B51" s="47"/>
      <c r="C51" s="48"/>
      <c r="D51" s="2" t="s">
        <v>19</v>
      </c>
      <c r="E51" s="14" t="s">
        <v>67</v>
      </c>
      <c r="F51" s="5" t="s">
        <v>10</v>
      </c>
      <c r="G51" s="8"/>
      <c r="H51" s="9">
        <f>H54</f>
        <v>100</v>
      </c>
      <c r="I51" s="8"/>
      <c r="J51" s="9">
        <f>J54</f>
        <v>100</v>
      </c>
    </row>
    <row r="52" spans="1:10" ht="21" customHeight="1">
      <c r="A52" s="46" t="s">
        <v>77</v>
      </c>
      <c r="B52" s="47"/>
      <c r="C52" s="48"/>
      <c r="D52" s="2" t="s">
        <v>19</v>
      </c>
      <c r="E52" s="14" t="s">
        <v>76</v>
      </c>
      <c r="F52" s="5" t="s">
        <v>10</v>
      </c>
      <c r="G52" s="8"/>
      <c r="H52" s="9">
        <f>H54</f>
        <v>100</v>
      </c>
      <c r="I52" s="8"/>
      <c r="J52" s="9">
        <f>J54</f>
        <v>100</v>
      </c>
    </row>
    <row r="53" spans="1:10" ht="21" customHeight="1">
      <c r="A53" s="46" t="s">
        <v>42</v>
      </c>
      <c r="B53" s="47"/>
      <c r="C53" s="48"/>
      <c r="D53" s="2" t="s">
        <v>19</v>
      </c>
      <c r="E53" s="14" t="s">
        <v>76</v>
      </c>
      <c r="F53" s="6" t="s">
        <v>43</v>
      </c>
      <c r="G53" s="8"/>
      <c r="H53" s="9">
        <f>H54</f>
        <v>100</v>
      </c>
      <c r="I53" s="8"/>
      <c r="J53" s="9">
        <f>J54</f>
        <v>100</v>
      </c>
    </row>
    <row r="54" spans="1:10" ht="21" customHeight="1">
      <c r="A54" s="46" t="s">
        <v>33</v>
      </c>
      <c r="B54" s="47"/>
      <c r="C54" s="48"/>
      <c r="D54" s="2" t="s">
        <v>19</v>
      </c>
      <c r="E54" s="14" t="s">
        <v>76</v>
      </c>
      <c r="F54" s="6" t="s">
        <v>32</v>
      </c>
      <c r="G54" s="8"/>
      <c r="H54" s="9">
        <v>100</v>
      </c>
      <c r="I54" s="8"/>
      <c r="J54" s="9">
        <v>100</v>
      </c>
    </row>
    <row r="55" spans="1:10" ht="12.75" customHeight="1">
      <c r="A55" s="57" t="s">
        <v>21</v>
      </c>
      <c r="B55" s="58"/>
      <c r="C55" s="59"/>
      <c r="D55" s="3" t="s">
        <v>20</v>
      </c>
      <c r="E55" s="3" t="s">
        <v>49</v>
      </c>
      <c r="F55" s="3" t="s">
        <v>10</v>
      </c>
      <c r="G55" s="61">
        <f>SUM(G56:H56)</f>
        <v>236.68</v>
      </c>
      <c r="H55" s="62"/>
      <c r="I55" s="61">
        <f>SUM(I56:J56)</f>
        <v>245.5</v>
      </c>
      <c r="J55" s="62"/>
    </row>
    <row r="56" spans="1:10" ht="12.75" customHeight="1">
      <c r="A56" s="75" t="s">
        <v>22</v>
      </c>
      <c r="B56" s="76"/>
      <c r="C56" s="77"/>
      <c r="D56" s="2" t="s">
        <v>23</v>
      </c>
      <c r="E56" s="2" t="s">
        <v>49</v>
      </c>
      <c r="F56" s="2" t="s">
        <v>10</v>
      </c>
      <c r="G56" s="29">
        <f>SUM(G57)</f>
        <v>236.68</v>
      </c>
      <c r="H56" s="30"/>
      <c r="I56" s="29">
        <f>SUM(I57)</f>
        <v>245.5</v>
      </c>
      <c r="J56" s="30"/>
    </row>
    <row r="57" spans="1:10" ht="12.75" customHeight="1">
      <c r="A57" s="20" t="s">
        <v>30</v>
      </c>
      <c r="B57" s="21"/>
      <c r="C57" s="22"/>
      <c r="D57" s="2" t="s">
        <v>23</v>
      </c>
      <c r="E57" s="2" t="s">
        <v>50</v>
      </c>
      <c r="F57" s="2" t="s">
        <v>10</v>
      </c>
      <c r="G57" s="29">
        <f>G58</f>
        <v>236.68</v>
      </c>
      <c r="H57" s="30"/>
      <c r="I57" s="29">
        <f>I58</f>
        <v>245.5</v>
      </c>
      <c r="J57" s="30"/>
    </row>
    <row r="58" spans="1:10" ht="12.75" customHeight="1">
      <c r="A58" s="20" t="s">
        <v>31</v>
      </c>
      <c r="B58" s="21"/>
      <c r="C58" s="22"/>
      <c r="D58" s="2" t="s">
        <v>23</v>
      </c>
      <c r="E58" s="2" t="s">
        <v>51</v>
      </c>
      <c r="F58" s="2" t="s">
        <v>10</v>
      </c>
      <c r="G58" s="29">
        <f>G59</f>
        <v>236.68</v>
      </c>
      <c r="H58" s="30"/>
      <c r="I58" s="29">
        <f>I59</f>
        <v>245.5</v>
      </c>
      <c r="J58" s="30"/>
    </row>
    <row r="59" spans="1:10" ht="12.75" customHeight="1">
      <c r="A59" s="20" t="s">
        <v>52</v>
      </c>
      <c r="B59" s="21"/>
      <c r="C59" s="22"/>
      <c r="D59" s="2" t="s">
        <v>23</v>
      </c>
      <c r="E59" s="2" t="s">
        <v>53</v>
      </c>
      <c r="F59" s="2" t="s">
        <v>10</v>
      </c>
      <c r="G59" s="29">
        <f>G60</f>
        <v>236.68</v>
      </c>
      <c r="H59" s="30"/>
      <c r="I59" s="29">
        <f>I60</f>
        <v>245.5</v>
      </c>
      <c r="J59" s="30"/>
    </row>
    <row r="60" spans="1:10" ht="27" customHeight="1">
      <c r="A60" s="20" t="s">
        <v>60</v>
      </c>
      <c r="B60" s="21"/>
      <c r="C60" s="22"/>
      <c r="D60" s="2" t="s">
        <v>23</v>
      </c>
      <c r="E60" s="2" t="s">
        <v>61</v>
      </c>
      <c r="F60" s="2" t="s">
        <v>10</v>
      </c>
      <c r="G60" s="29">
        <f>G61+G63</f>
        <v>236.68</v>
      </c>
      <c r="H60" s="30"/>
      <c r="I60" s="29">
        <f>I61+I63</f>
        <v>245.5</v>
      </c>
      <c r="J60" s="30"/>
    </row>
    <row r="61" spans="1:10" ht="40.5" customHeight="1">
      <c r="A61" s="20" t="s">
        <v>38</v>
      </c>
      <c r="B61" s="21"/>
      <c r="C61" s="22"/>
      <c r="D61" s="2" t="s">
        <v>23</v>
      </c>
      <c r="E61" s="2" t="s">
        <v>61</v>
      </c>
      <c r="F61" s="2" t="s">
        <v>39</v>
      </c>
      <c r="G61" s="33">
        <f>G62</f>
        <v>236.68</v>
      </c>
      <c r="H61" s="34"/>
      <c r="I61" s="33">
        <f>I62</f>
        <v>245.5</v>
      </c>
      <c r="J61" s="34"/>
    </row>
    <row r="62" spans="1:10" ht="12.75" customHeight="1">
      <c r="A62" s="20" t="s">
        <v>40</v>
      </c>
      <c r="B62" s="21"/>
      <c r="C62" s="22"/>
      <c r="D62" s="2" t="s">
        <v>23</v>
      </c>
      <c r="E62" s="2" t="s">
        <v>61</v>
      </c>
      <c r="F62" s="2" t="s">
        <v>41</v>
      </c>
      <c r="G62" s="33">
        <v>236.68</v>
      </c>
      <c r="H62" s="34"/>
      <c r="I62" s="33">
        <v>245.5</v>
      </c>
      <c r="J62" s="34"/>
    </row>
    <row r="63" spans="1:10" ht="12.75" customHeight="1" hidden="1">
      <c r="A63" s="20" t="s">
        <v>42</v>
      </c>
      <c r="B63" s="21"/>
      <c r="C63" s="22"/>
      <c r="D63" s="2" t="s">
        <v>23</v>
      </c>
      <c r="E63" s="2" t="s">
        <v>61</v>
      </c>
      <c r="F63" s="2" t="s">
        <v>43</v>
      </c>
      <c r="G63" s="33">
        <f>G64</f>
        <v>0</v>
      </c>
      <c r="H63" s="34"/>
      <c r="I63" s="33">
        <f>I64</f>
        <v>0</v>
      </c>
      <c r="J63" s="34"/>
    </row>
    <row r="64" spans="1:10" ht="20.25" customHeight="1" hidden="1">
      <c r="A64" s="20" t="s">
        <v>33</v>
      </c>
      <c r="B64" s="21"/>
      <c r="C64" s="22"/>
      <c r="D64" s="2" t="s">
        <v>23</v>
      </c>
      <c r="E64" s="2" t="s">
        <v>61</v>
      </c>
      <c r="F64" s="2" t="s">
        <v>32</v>
      </c>
      <c r="G64" s="33"/>
      <c r="H64" s="34"/>
      <c r="I64" s="33"/>
      <c r="J64" s="34"/>
    </row>
    <row r="65" spans="1:10" ht="12.75" customHeight="1">
      <c r="A65" s="57" t="s">
        <v>4</v>
      </c>
      <c r="B65" s="58"/>
      <c r="C65" s="59"/>
      <c r="D65" s="3" t="s">
        <v>12</v>
      </c>
      <c r="E65" s="3" t="s">
        <v>49</v>
      </c>
      <c r="F65" s="3" t="s">
        <v>10</v>
      </c>
      <c r="G65" s="31">
        <f>H68+H73+H81+H76</f>
        <v>248.5</v>
      </c>
      <c r="H65" s="32"/>
      <c r="I65" s="31">
        <f>J68+J73+J81+J76</f>
        <v>164.43</v>
      </c>
      <c r="J65" s="32"/>
    </row>
    <row r="66" spans="1:10" ht="12.75" customHeight="1">
      <c r="A66" s="81" t="s">
        <v>26</v>
      </c>
      <c r="B66" s="73"/>
      <c r="C66" s="74"/>
      <c r="D66" s="13" t="s">
        <v>27</v>
      </c>
      <c r="E66" s="2" t="s">
        <v>49</v>
      </c>
      <c r="F66" s="2" t="s">
        <v>10</v>
      </c>
      <c r="G66" s="10"/>
      <c r="H66" s="11">
        <f>H67</f>
        <v>188.5</v>
      </c>
      <c r="I66" s="10"/>
      <c r="J66" s="11">
        <f>J67</f>
        <v>104.43</v>
      </c>
    </row>
    <row r="67" spans="1:10" ht="12.75" customHeight="1">
      <c r="A67" s="46" t="s">
        <v>30</v>
      </c>
      <c r="B67" s="47"/>
      <c r="C67" s="48"/>
      <c r="D67" s="13" t="s">
        <v>27</v>
      </c>
      <c r="E67" s="2" t="s">
        <v>50</v>
      </c>
      <c r="F67" s="2" t="s">
        <v>10</v>
      </c>
      <c r="G67" s="10"/>
      <c r="H67" s="11">
        <f>H68+H73+H76</f>
        <v>188.5</v>
      </c>
      <c r="I67" s="10"/>
      <c r="J67" s="11">
        <f>J68+J73+J76</f>
        <v>104.43</v>
      </c>
    </row>
    <row r="68" spans="1:10" ht="12.75" customHeight="1">
      <c r="A68" s="20" t="s">
        <v>31</v>
      </c>
      <c r="B68" s="21"/>
      <c r="C68" s="22"/>
      <c r="D68" s="13" t="s">
        <v>27</v>
      </c>
      <c r="E68" s="2" t="s">
        <v>51</v>
      </c>
      <c r="F68" s="2" t="s">
        <v>10</v>
      </c>
      <c r="G68" s="10"/>
      <c r="H68" s="15">
        <f>H69</f>
        <v>20</v>
      </c>
      <c r="I68" s="10"/>
      <c r="J68" s="15">
        <f>J69</f>
        <v>20</v>
      </c>
    </row>
    <row r="69" spans="1:10" ht="12.75" customHeight="1">
      <c r="A69" s="20" t="s">
        <v>52</v>
      </c>
      <c r="B69" s="21"/>
      <c r="C69" s="22"/>
      <c r="D69" s="13" t="s">
        <v>27</v>
      </c>
      <c r="E69" s="2" t="s">
        <v>53</v>
      </c>
      <c r="F69" s="2" t="s">
        <v>10</v>
      </c>
      <c r="G69" s="10"/>
      <c r="H69" s="15">
        <f>H70</f>
        <v>20</v>
      </c>
      <c r="I69" s="10"/>
      <c r="J69" s="15">
        <f>J70</f>
        <v>20</v>
      </c>
    </row>
    <row r="70" spans="1:10" ht="12.75" customHeight="1">
      <c r="A70" s="81" t="s">
        <v>79</v>
      </c>
      <c r="B70" s="73"/>
      <c r="C70" s="74"/>
      <c r="D70" s="13" t="s">
        <v>27</v>
      </c>
      <c r="E70" s="2" t="s">
        <v>84</v>
      </c>
      <c r="F70" s="2" t="s">
        <v>10</v>
      </c>
      <c r="G70" s="10"/>
      <c r="H70" s="15">
        <f>H71</f>
        <v>20</v>
      </c>
      <c r="I70" s="10"/>
      <c r="J70" s="15">
        <f>J71</f>
        <v>20</v>
      </c>
    </row>
    <row r="71" spans="1:10" ht="12.75" customHeight="1">
      <c r="A71" s="81" t="s">
        <v>42</v>
      </c>
      <c r="B71" s="73"/>
      <c r="C71" s="74"/>
      <c r="D71" s="13" t="s">
        <v>27</v>
      </c>
      <c r="E71" s="2" t="s">
        <v>84</v>
      </c>
      <c r="F71" s="2" t="s">
        <v>43</v>
      </c>
      <c r="G71" s="10"/>
      <c r="H71" s="15">
        <f>H72</f>
        <v>20</v>
      </c>
      <c r="I71" s="10"/>
      <c r="J71" s="15">
        <f>J72</f>
        <v>20</v>
      </c>
    </row>
    <row r="72" spans="1:10" ht="12.75" customHeight="1">
      <c r="A72" s="81" t="s">
        <v>80</v>
      </c>
      <c r="B72" s="73"/>
      <c r="C72" s="74"/>
      <c r="D72" s="13" t="s">
        <v>27</v>
      </c>
      <c r="E72" s="2" t="s">
        <v>84</v>
      </c>
      <c r="F72" s="2" t="s">
        <v>32</v>
      </c>
      <c r="G72" s="10"/>
      <c r="H72" s="15">
        <v>20</v>
      </c>
      <c r="I72" s="10"/>
      <c r="J72" s="15">
        <v>20</v>
      </c>
    </row>
    <row r="73" spans="1:10" ht="25.5" customHeight="1">
      <c r="A73" s="81" t="s">
        <v>81</v>
      </c>
      <c r="B73" s="73"/>
      <c r="C73" s="74"/>
      <c r="D73" s="13" t="s">
        <v>27</v>
      </c>
      <c r="E73" s="2" t="s">
        <v>85</v>
      </c>
      <c r="F73" s="2" t="s">
        <v>10</v>
      </c>
      <c r="G73" s="10"/>
      <c r="H73" s="15">
        <f>H74</f>
        <v>50</v>
      </c>
      <c r="I73" s="10"/>
      <c r="J73" s="15">
        <f>J74</f>
        <v>50</v>
      </c>
    </row>
    <row r="74" spans="1:10" ht="24" customHeight="1">
      <c r="A74" s="81" t="s">
        <v>42</v>
      </c>
      <c r="B74" s="73"/>
      <c r="C74" s="74"/>
      <c r="D74" s="13" t="s">
        <v>27</v>
      </c>
      <c r="E74" s="2" t="s">
        <v>85</v>
      </c>
      <c r="F74" s="2" t="s">
        <v>43</v>
      </c>
      <c r="G74" s="10"/>
      <c r="H74" s="15">
        <f>H75</f>
        <v>50</v>
      </c>
      <c r="I74" s="10"/>
      <c r="J74" s="15">
        <f>J75</f>
        <v>50</v>
      </c>
    </row>
    <row r="75" spans="1:10" ht="12.75" customHeight="1">
      <c r="A75" s="81" t="s">
        <v>80</v>
      </c>
      <c r="B75" s="73"/>
      <c r="C75" s="74"/>
      <c r="D75" s="13" t="s">
        <v>27</v>
      </c>
      <c r="E75" s="2" t="s">
        <v>85</v>
      </c>
      <c r="F75" s="2" t="s">
        <v>32</v>
      </c>
      <c r="G75" s="10"/>
      <c r="H75" s="15">
        <v>50</v>
      </c>
      <c r="I75" s="10"/>
      <c r="J75" s="15">
        <v>50</v>
      </c>
    </row>
    <row r="76" spans="1:10" ht="30" customHeight="1">
      <c r="A76" s="81" t="s">
        <v>107</v>
      </c>
      <c r="B76" s="73"/>
      <c r="C76" s="74"/>
      <c r="D76" s="13" t="s">
        <v>27</v>
      </c>
      <c r="E76" s="2" t="s">
        <v>108</v>
      </c>
      <c r="F76" s="2" t="s">
        <v>10</v>
      </c>
      <c r="G76" s="10"/>
      <c r="H76" s="18">
        <f>H77</f>
        <v>118.5</v>
      </c>
      <c r="I76" s="19"/>
      <c r="J76" s="18">
        <f>J77</f>
        <v>34.43</v>
      </c>
    </row>
    <row r="77" spans="1:10" ht="20.25" customHeight="1">
      <c r="A77" s="81" t="s">
        <v>109</v>
      </c>
      <c r="B77" s="73"/>
      <c r="C77" s="74"/>
      <c r="D77" s="13" t="s">
        <v>27</v>
      </c>
      <c r="E77" s="2" t="s">
        <v>110</v>
      </c>
      <c r="F77" s="2" t="s">
        <v>10</v>
      </c>
      <c r="G77" s="10"/>
      <c r="H77" s="18">
        <f>H78</f>
        <v>118.5</v>
      </c>
      <c r="I77" s="19"/>
      <c r="J77" s="18">
        <f>J78</f>
        <v>34.43</v>
      </c>
    </row>
    <row r="78" spans="1:10" ht="19.5" customHeight="1">
      <c r="A78" s="46" t="s">
        <v>42</v>
      </c>
      <c r="B78" s="47"/>
      <c r="C78" s="48"/>
      <c r="D78" s="13" t="s">
        <v>27</v>
      </c>
      <c r="E78" s="2" t="s">
        <v>110</v>
      </c>
      <c r="F78" s="2" t="s">
        <v>43</v>
      </c>
      <c r="G78" s="10"/>
      <c r="H78" s="18">
        <f>H79</f>
        <v>118.5</v>
      </c>
      <c r="I78" s="19"/>
      <c r="J78" s="18">
        <f>J79</f>
        <v>34.43</v>
      </c>
    </row>
    <row r="79" spans="1:10" ht="21" customHeight="1">
      <c r="A79" s="46" t="s">
        <v>80</v>
      </c>
      <c r="B79" s="47"/>
      <c r="C79" s="48"/>
      <c r="D79" s="13" t="s">
        <v>27</v>
      </c>
      <c r="E79" s="2" t="s">
        <v>110</v>
      </c>
      <c r="F79" s="2" t="s">
        <v>32</v>
      </c>
      <c r="G79" s="10"/>
      <c r="H79" s="18">
        <v>118.5</v>
      </c>
      <c r="I79" s="19"/>
      <c r="J79" s="18">
        <v>34.43</v>
      </c>
    </row>
    <row r="80" spans="1:10" ht="12.75" customHeight="1">
      <c r="A80" s="81" t="s">
        <v>86</v>
      </c>
      <c r="B80" s="73"/>
      <c r="C80" s="74"/>
      <c r="D80" s="13" t="s">
        <v>17</v>
      </c>
      <c r="E80" s="2" t="s">
        <v>49</v>
      </c>
      <c r="F80" s="2" t="s">
        <v>10</v>
      </c>
      <c r="G80" s="16"/>
      <c r="H80" s="15">
        <f>H81</f>
        <v>60</v>
      </c>
      <c r="I80" s="16"/>
      <c r="J80" s="15">
        <f>J81</f>
        <v>60</v>
      </c>
    </row>
    <row r="81" spans="1:10" ht="18" customHeight="1">
      <c r="A81" s="46" t="s">
        <v>82</v>
      </c>
      <c r="B81" s="47"/>
      <c r="C81" s="48"/>
      <c r="D81" s="13" t="s">
        <v>17</v>
      </c>
      <c r="E81" s="14" t="s">
        <v>57</v>
      </c>
      <c r="F81" s="2" t="s">
        <v>10</v>
      </c>
      <c r="G81" s="16"/>
      <c r="H81" s="15">
        <f>H82</f>
        <v>60</v>
      </c>
      <c r="I81" s="16"/>
      <c r="J81" s="15">
        <f>J82</f>
        <v>60</v>
      </c>
    </row>
    <row r="82" spans="1:10" ht="21.75" customHeight="1">
      <c r="A82" s="46" t="s">
        <v>111</v>
      </c>
      <c r="B82" s="47"/>
      <c r="C82" s="48"/>
      <c r="D82" s="13" t="s">
        <v>17</v>
      </c>
      <c r="E82" s="14" t="s">
        <v>87</v>
      </c>
      <c r="F82" s="5" t="s">
        <v>10</v>
      </c>
      <c r="G82" s="16"/>
      <c r="H82" s="15">
        <f>H83</f>
        <v>60</v>
      </c>
      <c r="I82" s="16"/>
      <c r="J82" s="15">
        <f>J83</f>
        <v>60</v>
      </c>
    </row>
    <row r="83" spans="1:10" ht="21.75" customHeight="1">
      <c r="A83" s="46" t="s">
        <v>83</v>
      </c>
      <c r="B83" s="47"/>
      <c r="C83" s="48"/>
      <c r="D83" s="13" t="s">
        <v>17</v>
      </c>
      <c r="E83" s="14" t="s">
        <v>88</v>
      </c>
      <c r="F83" s="5" t="s">
        <v>10</v>
      </c>
      <c r="G83" s="16"/>
      <c r="H83" s="15">
        <f>H84</f>
        <v>60</v>
      </c>
      <c r="I83" s="16"/>
      <c r="J83" s="15">
        <f>J84</f>
        <v>60</v>
      </c>
    </row>
    <row r="84" spans="1:10" ht="18.75" customHeight="1">
      <c r="A84" s="46" t="s">
        <v>42</v>
      </c>
      <c r="B84" s="47"/>
      <c r="C84" s="48"/>
      <c r="D84" s="13" t="s">
        <v>17</v>
      </c>
      <c r="E84" s="14" t="s">
        <v>88</v>
      </c>
      <c r="F84" s="6" t="s">
        <v>43</v>
      </c>
      <c r="G84" s="16"/>
      <c r="H84" s="15">
        <f>H85</f>
        <v>60</v>
      </c>
      <c r="I84" s="16"/>
      <c r="J84" s="15">
        <f>J85</f>
        <v>60</v>
      </c>
    </row>
    <row r="85" spans="1:10" ht="22.5" customHeight="1">
      <c r="A85" s="46" t="s">
        <v>80</v>
      </c>
      <c r="B85" s="47"/>
      <c r="C85" s="48"/>
      <c r="D85" s="13" t="s">
        <v>17</v>
      </c>
      <c r="E85" s="14" t="s">
        <v>88</v>
      </c>
      <c r="F85" s="6" t="s">
        <v>32</v>
      </c>
      <c r="G85" s="10"/>
      <c r="H85" s="15">
        <v>60</v>
      </c>
      <c r="I85" s="10"/>
      <c r="J85" s="15">
        <v>60</v>
      </c>
    </row>
    <row r="86" spans="1:10" ht="16.5" customHeight="1">
      <c r="A86" s="78" t="s">
        <v>24</v>
      </c>
      <c r="B86" s="79"/>
      <c r="C86" s="80"/>
      <c r="D86" s="3" t="s">
        <v>13</v>
      </c>
      <c r="E86" s="3" t="s">
        <v>49</v>
      </c>
      <c r="F86" s="3" t="s">
        <v>10</v>
      </c>
      <c r="G86" s="51">
        <f>SUM(G88)</f>
        <v>4005.42</v>
      </c>
      <c r="H86" s="52"/>
      <c r="I86" s="51">
        <f>SUM(I88)</f>
        <v>4080.67</v>
      </c>
      <c r="J86" s="52"/>
    </row>
    <row r="87" spans="1:10" ht="16.5" customHeight="1">
      <c r="A87" s="75" t="s">
        <v>7</v>
      </c>
      <c r="B87" s="76"/>
      <c r="C87" s="77"/>
      <c r="D87" s="2" t="s">
        <v>14</v>
      </c>
      <c r="E87" s="2" t="s">
        <v>49</v>
      </c>
      <c r="F87" s="2" t="s">
        <v>10</v>
      </c>
      <c r="G87" s="49">
        <f aca="true" t="shared" si="1" ref="G87:I92">G88</f>
        <v>4005.42</v>
      </c>
      <c r="H87" s="50"/>
      <c r="I87" s="49">
        <f t="shared" si="1"/>
        <v>4080.67</v>
      </c>
      <c r="J87" s="50"/>
    </row>
    <row r="88" spans="1:10" ht="16.5" customHeight="1">
      <c r="A88" s="20" t="s">
        <v>30</v>
      </c>
      <c r="B88" s="21"/>
      <c r="C88" s="22"/>
      <c r="D88" s="2" t="s">
        <v>14</v>
      </c>
      <c r="E88" s="2" t="s">
        <v>50</v>
      </c>
      <c r="F88" s="2" t="s">
        <v>10</v>
      </c>
      <c r="G88" s="49">
        <f t="shared" si="1"/>
        <v>4005.42</v>
      </c>
      <c r="H88" s="50"/>
      <c r="I88" s="49">
        <f t="shared" si="1"/>
        <v>4080.67</v>
      </c>
      <c r="J88" s="50"/>
    </row>
    <row r="89" spans="1:10" ht="15" customHeight="1">
      <c r="A89" s="20" t="s">
        <v>31</v>
      </c>
      <c r="B89" s="21"/>
      <c r="C89" s="22"/>
      <c r="D89" s="2" t="s">
        <v>14</v>
      </c>
      <c r="E89" s="2" t="s">
        <v>51</v>
      </c>
      <c r="F89" s="2" t="s">
        <v>10</v>
      </c>
      <c r="G89" s="49">
        <f t="shared" si="1"/>
        <v>4005.42</v>
      </c>
      <c r="H89" s="50"/>
      <c r="I89" s="49">
        <f t="shared" si="1"/>
        <v>4080.67</v>
      </c>
      <c r="J89" s="50"/>
    </row>
    <row r="90" spans="1:10" ht="15" customHeight="1">
      <c r="A90" s="20" t="s">
        <v>52</v>
      </c>
      <c r="B90" s="21"/>
      <c r="C90" s="22"/>
      <c r="D90" s="2" t="s">
        <v>14</v>
      </c>
      <c r="E90" s="2" t="s">
        <v>53</v>
      </c>
      <c r="F90" s="2" t="s">
        <v>10</v>
      </c>
      <c r="G90" s="49">
        <f t="shared" si="1"/>
        <v>4005.42</v>
      </c>
      <c r="H90" s="50"/>
      <c r="I90" s="49">
        <f t="shared" si="1"/>
        <v>4080.67</v>
      </c>
      <c r="J90" s="50"/>
    </row>
    <row r="91" spans="1:10" ht="31.5" customHeight="1">
      <c r="A91" s="20" t="s">
        <v>62</v>
      </c>
      <c r="B91" s="21"/>
      <c r="C91" s="22"/>
      <c r="D91" s="2" t="s">
        <v>14</v>
      </c>
      <c r="E91" s="2" t="s">
        <v>63</v>
      </c>
      <c r="F91" s="2" t="s">
        <v>10</v>
      </c>
      <c r="G91" s="27">
        <f>G92+G94+G96</f>
        <v>4005.42</v>
      </c>
      <c r="H91" s="28"/>
      <c r="I91" s="27">
        <f>I92+I94+I96</f>
        <v>4080.67</v>
      </c>
      <c r="J91" s="28"/>
    </row>
    <row r="92" spans="1:10" ht="31.5" customHeight="1">
      <c r="A92" s="67" t="s">
        <v>65</v>
      </c>
      <c r="B92" s="68"/>
      <c r="C92" s="69"/>
      <c r="D92" s="2" t="s">
        <v>14</v>
      </c>
      <c r="E92" s="2" t="s">
        <v>63</v>
      </c>
      <c r="F92" s="2" t="s">
        <v>39</v>
      </c>
      <c r="G92" s="27">
        <f t="shared" si="1"/>
        <v>1900</v>
      </c>
      <c r="H92" s="28"/>
      <c r="I92" s="27">
        <f t="shared" si="1"/>
        <v>1900</v>
      </c>
      <c r="J92" s="28"/>
    </row>
    <row r="93" spans="1:10" ht="17.25" customHeight="1">
      <c r="A93" s="20" t="s">
        <v>64</v>
      </c>
      <c r="B93" s="21"/>
      <c r="C93" s="22"/>
      <c r="D93" s="2" t="s">
        <v>14</v>
      </c>
      <c r="E93" s="2" t="s">
        <v>63</v>
      </c>
      <c r="F93" s="2" t="s">
        <v>66</v>
      </c>
      <c r="G93" s="27">
        <v>1900</v>
      </c>
      <c r="H93" s="28"/>
      <c r="I93" s="27">
        <v>1900</v>
      </c>
      <c r="J93" s="28"/>
    </row>
    <row r="94" spans="1:10" ht="17.25" customHeight="1">
      <c r="A94" s="20" t="s">
        <v>42</v>
      </c>
      <c r="B94" s="21"/>
      <c r="C94" s="22"/>
      <c r="D94" s="2" t="s">
        <v>14</v>
      </c>
      <c r="E94" s="2" t="s">
        <v>63</v>
      </c>
      <c r="F94" s="2" t="s">
        <v>43</v>
      </c>
      <c r="G94" s="27">
        <f>G95</f>
        <v>1934</v>
      </c>
      <c r="H94" s="28"/>
      <c r="I94" s="27">
        <f>I95</f>
        <v>2008.67</v>
      </c>
      <c r="J94" s="28"/>
    </row>
    <row r="95" spans="1:10" ht="21.75" customHeight="1">
      <c r="A95" s="20" t="s">
        <v>33</v>
      </c>
      <c r="B95" s="21"/>
      <c r="C95" s="22"/>
      <c r="D95" s="2" t="s">
        <v>14</v>
      </c>
      <c r="E95" s="2" t="s">
        <v>63</v>
      </c>
      <c r="F95" s="2" t="s">
        <v>32</v>
      </c>
      <c r="G95" s="27">
        <f>34+1900</f>
        <v>1934</v>
      </c>
      <c r="H95" s="28"/>
      <c r="I95" s="27">
        <f>34+1974.67</f>
        <v>2008.67</v>
      </c>
      <c r="J95" s="28"/>
    </row>
    <row r="96" spans="1:10" ht="17.25" customHeight="1">
      <c r="A96" s="20" t="s">
        <v>44</v>
      </c>
      <c r="B96" s="21"/>
      <c r="C96" s="22"/>
      <c r="D96" s="2" t="s">
        <v>14</v>
      </c>
      <c r="E96" s="2" t="s">
        <v>63</v>
      </c>
      <c r="F96" s="2" t="s">
        <v>45</v>
      </c>
      <c r="G96" s="27">
        <f>G97</f>
        <v>171.42</v>
      </c>
      <c r="H96" s="28"/>
      <c r="I96" s="27">
        <f>I97</f>
        <v>172</v>
      </c>
      <c r="J96" s="28"/>
    </row>
    <row r="97" spans="1:10" ht="17.25" customHeight="1">
      <c r="A97" s="20" t="s">
        <v>34</v>
      </c>
      <c r="B97" s="21"/>
      <c r="C97" s="22"/>
      <c r="D97" s="2" t="s">
        <v>14</v>
      </c>
      <c r="E97" s="2" t="s">
        <v>63</v>
      </c>
      <c r="F97" s="2" t="s">
        <v>35</v>
      </c>
      <c r="G97" s="27">
        <v>171.42</v>
      </c>
      <c r="H97" s="28"/>
      <c r="I97" s="27">
        <v>172</v>
      </c>
      <c r="J97" s="28"/>
    </row>
    <row r="98" spans="1:10" ht="17.25" customHeight="1">
      <c r="A98" s="60" t="s">
        <v>89</v>
      </c>
      <c r="B98" s="55"/>
      <c r="C98" s="56"/>
      <c r="D98" s="3" t="s">
        <v>91</v>
      </c>
      <c r="E98" s="3" t="s">
        <v>49</v>
      </c>
      <c r="F98" s="3" t="s">
        <v>10</v>
      </c>
      <c r="G98" s="31">
        <f>H105</f>
        <v>170</v>
      </c>
      <c r="H98" s="32"/>
      <c r="I98" s="31">
        <f>J105</f>
        <v>170</v>
      </c>
      <c r="J98" s="32"/>
    </row>
    <row r="99" spans="1:10" ht="17.25" customHeight="1">
      <c r="A99" s="73" t="s">
        <v>90</v>
      </c>
      <c r="B99" s="73"/>
      <c r="C99" s="74"/>
      <c r="D99" s="13" t="s">
        <v>91</v>
      </c>
      <c r="E99" s="2" t="s">
        <v>49</v>
      </c>
      <c r="F99" s="2" t="s">
        <v>10</v>
      </c>
      <c r="G99" s="10"/>
      <c r="H99" s="11">
        <f>H105</f>
        <v>170</v>
      </c>
      <c r="I99" s="10"/>
      <c r="J99" s="11">
        <f>J105</f>
        <v>170</v>
      </c>
    </row>
    <row r="100" spans="1:10" ht="17.25" customHeight="1">
      <c r="A100" s="46" t="s">
        <v>30</v>
      </c>
      <c r="B100" s="47"/>
      <c r="C100" s="48"/>
      <c r="D100" s="13" t="s">
        <v>91</v>
      </c>
      <c r="E100" s="2" t="s">
        <v>50</v>
      </c>
      <c r="F100" s="2" t="s">
        <v>10</v>
      </c>
      <c r="G100" s="10"/>
      <c r="H100" s="11">
        <f>H105</f>
        <v>170</v>
      </c>
      <c r="I100" s="10"/>
      <c r="J100" s="11">
        <f>J105</f>
        <v>170</v>
      </c>
    </row>
    <row r="101" spans="1:10" ht="17.25" customHeight="1">
      <c r="A101" s="20" t="s">
        <v>31</v>
      </c>
      <c r="B101" s="21"/>
      <c r="C101" s="22"/>
      <c r="D101" s="13" t="s">
        <v>91</v>
      </c>
      <c r="E101" s="2" t="s">
        <v>51</v>
      </c>
      <c r="F101" s="2" t="s">
        <v>10</v>
      </c>
      <c r="G101" s="10"/>
      <c r="H101" s="15">
        <f>H102</f>
        <v>170</v>
      </c>
      <c r="I101" s="10"/>
      <c r="J101" s="15">
        <f>J102</f>
        <v>170</v>
      </c>
    </row>
    <row r="102" spans="1:10" ht="17.25" customHeight="1">
      <c r="A102" s="20" t="s">
        <v>52</v>
      </c>
      <c r="B102" s="21"/>
      <c r="C102" s="22"/>
      <c r="D102" s="13" t="s">
        <v>91</v>
      </c>
      <c r="E102" s="2" t="s">
        <v>53</v>
      </c>
      <c r="F102" s="2" t="s">
        <v>10</v>
      </c>
      <c r="G102" s="10"/>
      <c r="H102" s="15">
        <f>H103</f>
        <v>170</v>
      </c>
      <c r="I102" s="10"/>
      <c r="J102" s="15">
        <f>J103</f>
        <v>170</v>
      </c>
    </row>
    <row r="103" spans="1:10" ht="17.25" customHeight="1">
      <c r="A103" s="20" t="s">
        <v>92</v>
      </c>
      <c r="B103" s="21"/>
      <c r="C103" s="22"/>
      <c r="D103" s="13" t="s">
        <v>91</v>
      </c>
      <c r="E103" s="2" t="s">
        <v>95</v>
      </c>
      <c r="F103" s="2" t="s">
        <v>10</v>
      </c>
      <c r="G103" s="10"/>
      <c r="H103" s="15">
        <f>H104</f>
        <v>170</v>
      </c>
      <c r="I103" s="10"/>
      <c r="J103" s="15">
        <f>J104</f>
        <v>170</v>
      </c>
    </row>
    <row r="104" spans="1:10" ht="17.25" customHeight="1">
      <c r="A104" s="21" t="s">
        <v>93</v>
      </c>
      <c r="B104" s="21"/>
      <c r="C104" s="22"/>
      <c r="D104" s="13" t="s">
        <v>91</v>
      </c>
      <c r="E104" s="2" t="s">
        <v>95</v>
      </c>
      <c r="F104" s="2" t="s">
        <v>106</v>
      </c>
      <c r="G104" s="10"/>
      <c r="H104" s="15">
        <f>H105</f>
        <v>170</v>
      </c>
      <c r="I104" s="10"/>
      <c r="J104" s="15">
        <f>J105</f>
        <v>170</v>
      </c>
    </row>
    <row r="105" spans="1:10" ht="17.25" customHeight="1">
      <c r="A105" s="21" t="s">
        <v>94</v>
      </c>
      <c r="B105" s="21"/>
      <c r="C105" s="22"/>
      <c r="D105" s="13" t="s">
        <v>91</v>
      </c>
      <c r="E105" s="2" t="s">
        <v>95</v>
      </c>
      <c r="F105" s="2" t="s">
        <v>105</v>
      </c>
      <c r="G105" s="10"/>
      <c r="H105" s="15">
        <v>170</v>
      </c>
      <c r="I105" s="10"/>
      <c r="J105" s="15">
        <v>170</v>
      </c>
    </row>
    <row r="106" spans="1:10" ht="17.25" customHeight="1">
      <c r="A106" s="55" t="s">
        <v>96</v>
      </c>
      <c r="B106" s="55"/>
      <c r="C106" s="56"/>
      <c r="D106" s="17" t="s">
        <v>97</v>
      </c>
      <c r="E106" s="17" t="s">
        <v>49</v>
      </c>
      <c r="F106" s="17" t="s">
        <v>10</v>
      </c>
      <c r="G106" s="53">
        <f>H112</f>
        <v>70</v>
      </c>
      <c r="H106" s="54"/>
      <c r="I106" s="53">
        <f>J112</f>
        <v>70</v>
      </c>
      <c r="J106" s="54"/>
    </row>
    <row r="107" spans="1:10" ht="17.25" customHeight="1">
      <c r="A107" s="73" t="s">
        <v>98</v>
      </c>
      <c r="B107" s="73"/>
      <c r="C107" s="74"/>
      <c r="D107" s="13" t="s">
        <v>97</v>
      </c>
      <c r="E107" s="2" t="s">
        <v>49</v>
      </c>
      <c r="F107" s="2" t="s">
        <v>10</v>
      </c>
      <c r="G107" s="16"/>
      <c r="H107" s="15">
        <f>H108</f>
        <v>70</v>
      </c>
      <c r="I107" s="16"/>
      <c r="J107" s="15">
        <f>J108</f>
        <v>70</v>
      </c>
    </row>
    <row r="108" spans="1:10" ht="14.25" customHeight="1">
      <c r="A108" s="46" t="s">
        <v>82</v>
      </c>
      <c r="B108" s="47"/>
      <c r="C108" s="48"/>
      <c r="D108" s="13" t="s">
        <v>97</v>
      </c>
      <c r="E108" s="14" t="s">
        <v>99</v>
      </c>
      <c r="F108" s="2" t="s">
        <v>10</v>
      </c>
      <c r="G108" s="16"/>
      <c r="H108" s="15">
        <f>H109</f>
        <v>70</v>
      </c>
      <c r="I108" s="16"/>
      <c r="J108" s="15">
        <f>J109</f>
        <v>70</v>
      </c>
    </row>
    <row r="109" spans="1:10" ht="25.5" customHeight="1">
      <c r="A109" s="20" t="s">
        <v>103</v>
      </c>
      <c r="B109" s="21"/>
      <c r="C109" s="22"/>
      <c r="D109" s="13" t="s">
        <v>97</v>
      </c>
      <c r="E109" s="14" t="s">
        <v>100</v>
      </c>
      <c r="F109" s="5" t="s">
        <v>10</v>
      </c>
      <c r="G109" s="16"/>
      <c r="H109" s="15">
        <f>H110</f>
        <v>70</v>
      </c>
      <c r="I109" s="16"/>
      <c r="J109" s="15">
        <f>J110</f>
        <v>70</v>
      </c>
    </row>
    <row r="110" spans="1:10" ht="17.25" customHeight="1">
      <c r="A110" s="67" t="s">
        <v>104</v>
      </c>
      <c r="B110" s="68"/>
      <c r="C110" s="69"/>
      <c r="D110" s="13" t="s">
        <v>97</v>
      </c>
      <c r="E110" s="14" t="s">
        <v>101</v>
      </c>
      <c r="F110" s="5" t="s">
        <v>10</v>
      </c>
      <c r="G110" s="16"/>
      <c r="H110" s="15">
        <f>H111</f>
        <v>70</v>
      </c>
      <c r="I110" s="16"/>
      <c r="J110" s="15">
        <f>J111</f>
        <v>70</v>
      </c>
    </row>
    <row r="111" spans="1:10" ht="17.25" customHeight="1">
      <c r="A111" s="46" t="s">
        <v>42</v>
      </c>
      <c r="B111" s="47"/>
      <c r="C111" s="48"/>
      <c r="D111" s="13" t="s">
        <v>97</v>
      </c>
      <c r="E111" s="14" t="s">
        <v>101</v>
      </c>
      <c r="F111" s="6" t="s">
        <v>43</v>
      </c>
      <c r="G111" s="16"/>
      <c r="H111" s="15">
        <f>H112</f>
        <v>70</v>
      </c>
      <c r="I111" s="16"/>
      <c r="J111" s="15">
        <f>J112</f>
        <v>70</v>
      </c>
    </row>
    <row r="112" spans="1:10" ht="17.25" customHeight="1">
      <c r="A112" s="46" t="s">
        <v>80</v>
      </c>
      <c r="B112" s="47"/>
      <c r="C112" s="48"/>
      <c r="D112" s="13" t="s">
        <v>97</v>
      </c>
      <c r="E112" s="14" t="s">
        <v>101</v>
      </c>
      <c r="F112" s="6" t="s">
        <v>32</v>
      </c>
      <c r="G112" s="10"/>
      <c r="H112" s="15">
        <v>70</v>
      </c>
      <c r="I112" s="10"/>
      <c r="J112" s="15">
        <v>70</v>
      </c>
    </row>
    <row r="113" spans="1:10" ht="12" customHeight="1">
      <c r="A113" s="57" t="s">
        <v>5</v>
      </c>
      <c r="B113" s="58"/>
      <c r="C113" s="59"/>
      <c r="D113" s="3"/>
      <c r="E113" s="3"/>
      <c r="F113" s="7"/>
      <c r="G113" s="61">
        <f>G11+G18+G25+G36+G44+H50+H72+H75+H85+G86+G98+G106+G55+H79</f>
        <v>8956.6</v>
      </c>
      <c r="H113" s="62"/>
      <c r="I113" s="61">
        <f>I11+I18+I25+I36+I44+J50+J72+J75+J85+I86+I98+I106+I55+J79</f>
        <v>8956.6</v>
      </c>
      <c r="J113" s="62"/>
    </row>
  </sheetData>
  <sheetProtection/>
  <mergeCells count="239">
    <mergeCell ref="I106:J106"/>
    <mergeCell ref="I113:J113"/>
    <mergeCell ref="A8:C9"/>
    <mergeCell ref="D8:D9"/>
    <mergeCell ref="E8:E9"/>
    <mergeCell ref="F8:F9"/>
    <mergeCell ref="G8:J8"/>
    <mergeCell ref="I95:J95"/>
    <mergeCell ref="I96:J96"/>
    <mergeCell ref="I97:J97"/>
    <mergeCell ref="I86:J86"/>
    <mergeCell ref="I87:J87"/>
    <mergeCell ref="I88:J88"/>
    <mergeCell ref="I89:J89"/>
    <mergeCell ref="I90:J90"/>
    <mergeCell ref="I98:J98"/>
    <mergeCell ref="I91:J91"/>
    <mergeCell ref="I92:J92"/>
    <mergeCell ref="I93:J93"/>
    <mergeCell ref="I94:J94"/>
    <mergeCell ref="I60:J60"/>
    <mergeCell ref="I61:J61"/>
    <mergeCell ref="I62:J62"/>
    <mergeCell ref="I63:J63"/>
    <mergeCell ref="I64:J64"/>
    <mergeCell ref="I65:J65"/>
    <mergeCell ref="I44:J44"/>
    <mergeCell ref="I55:J55"/>
    <mergeCell ref="I56:J56"/>
    <mergeCell ref="I57:J57"/>
    <mergeCell ref="I58:J58"/>
    <mergeCell ref="I59:J5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A58:C58"/>
    <mergeCell ref="A76:C76"/>
    <mergeCell ref="A77:C77"/>
    <mergeCell ref="A78:C78"/>
    <mergeCell ref="A79:C79"/>
    <mergeCell ref="I9:J9"/>
    <mergeCell ref="I10:J10"/>
    <mergeCell ref="I11:J11"/>
    <mergeCell ref="I12:J12"/>
    <mergeCell ref="I13:J13"/>
    <mergeCell ref="A72:C72"/>
    <mergeCell ref="A46:C46"/>
    <mergeCell ref="A67:C67"/>
    <mergeCell ref="A68:C68"/>
    <mergeCell ref="A69:C69"/>
    <mergeCell ref="A53:C53"/>
    <mergeCell ref="A56:C56"/>
    <mergeCell ref="A57:C57"/>
    <mergeCell ref="A66:C66"/>
    <mergeCell ref="A64:C64"/>
    <mergeCell ref="A91:C91"/>
    <mergeCell ref="A86:C86"/>
    <mergeCell ref="A80:C80"/>
    <mergeCell ref="A81:C81"/>
    <mergeCell ref="A82:C82"/>
    <mergeCell ref="A83:C83"/>
    <mergeCell ref="A45:C45"/>
    <mergeCell ref="A52:C52"/>
    <mergeCell ref="A47:C47"/>
    <mergeCell ref="A48:C48"/>
    <mergeCell ref="A49:C49"/>
    <mergeCell ref="A84:C84"/>
    <mergeCell ref="A70:C70"/>
    <mergeCell ref="A73:C73"/>
    <mergeCell ref="A74:C74"/>
    <mergeCell ref="A75:C75"/>
    <mergeCell ref="G91:H91"/>
    <mergeCell ref="G60:H60"/>
    <mergeCell ref="G61:H61"/>
    <mergeCell ref="A18:C18"/>
    <mergeCell ref="A19:C19"/>
    <mergeCell ref="A20:C20"/>
    <mergeCell ref="A23:C23"/>
    <mergeCell ref="A24:C24"/>
    <mergeCell ref="A22:C22"/>
    <mergeCell ref="A54:C54"/>
    <mergeCell ref="A61:C61"/>
    <mergeCell ref="G87:H87"/>
    <mergeCell ref="G56:H56"/>
    <mergeCell ref="A85:C85"/>
    <mergeCell ref="A62:C62"/>
    <mergeCell ref="A87:C87"/>
    <mergeCell ref="G62:H62"/>
    <mergeCell ref="A65:C65"/>
    <mergeCell ref="A63:C63"/>
    <mergeCell ref="A71:C71"/>
    <mergeCell ref="G92:H92"/>
    <mergeCell ref="G97:H97"/>
    <mergeCell ref="A94:C94"/>
    <mergeCell ref="A95:C95"/>
    <mergeCell ref="A96:C96"/>
    <mergeCell ref="A97:C97"/>
    <mergeCell ref="A92:C92"/>
    <mergeCell ref="A93:C93"/>
    <mergeCell ref="A109:C109"/>
    <mergeCell ref="A112:C112"/>
    <mergeCell ref="G113:H113"/>
    <mergeCell ref="A99:C99"/>
    <mergeCell ref="A110:C110"/>
    <mergeCell ref="G93:H93"/>
    <mergeCell ref="A107:C107"/>
    <mergeCell ref="G98:H98"/>
    <mergeCell ref="G10:H10"/>
    <mergeCell ref="A10:C10"/>
    <mergeCell ref="A13:C13"/>
    <mergeCell ref="A11:C11"/>
    <mergeCell ref="A12:C12"/>
    <mergeCell ref="A113:C113"/>
    <mergeCell ref="A108:C108"/>
    <mergeCell ref="G94:H94"/>
    <mergeCell ref="G95:H95"/>
    <mergeCell ref="G96:H96"/>
    <mergeCell ref="G32:H32"/>
    <mergeCell ref="A34:C34"/>
    <mergeCell ref="G7:H7"/>
    <mergeCell ref="G25:H25"/>
    <mergeCell ref="G12:H12"/>
    <mergeCell ref="G14:H14"/>
    <mergeCell ref="G15:H15"/>
    <mergeCell ref="G33:H33"/>
    <mergeCell ref="G9:H9"/>
    <mergeCell ref="A32:C32"/>
    <mergeCell ref="G38:H38"/>
    <mergeCell ref="G37:H37"/>
    <mergeCell ref="G16:H16"/>
    <mergeCell ref="G31:H31"/>
    <mergeCell ref="G17:H17"/>
    <mergeCell ref="G36:H36"/>
    <mergeCell ref="G34:H34"/>
    <mergeCell ref="G26:H26"/>
    <mergeCell ref="G35:H35"/>
    <mergeCell ref="G30:H30"/>
    <mergeCell ref="A51:C51"/>
    <mergeCell ref="A15:C15"/>
    <mergeCell ref="A29:C29"/>
    <mergeCell ref="A25:C25"/>
    <mergeCell ref="A16:C16"/>
    <mergeCell ref="A30:C30"/>
    <mergeCell ref="A37:C37"/>
    <mergeCell ref="A26:C26"/>
    <mergeCell ref="A21:C21"/>
    <mergeCell ref="A50:C50"/>
    <mergeCell ref="A36:C36"/>
    <mergeCell ref="A38:C38"/>
    <mergeCell ref="A39:C39"/>
    <mergeCell ref="A14:C14"/>
    <mergeCell ref="A31:C31"/>
    <mergeCell ref="A27:C27"/>
    <mergeCell ref="A17:C17"/>
    <mergeCell ref="A33:C33"/>
    <mergeCell ref="A35:C35"/>
    <mergeCell ref="A28:C28"/>
    <mergeCell ref="A106:C106"/>
    <mergeCell ref="A44:C44"/>
    <mergeCell ref="A105:C105"/>
    <mergeCell ref="A103:C103"/>
    <mergeCell ref="A59:C59"/>
    <mergeCell ref="A55:C55"/>
    <mergeCell ref="A102:C102"/>
    <mergeCell ref="A98:C98"/>
    <mergeCell ref="A100:C100"/>
    <mergeCell ref="A101:C101"/>
    <mergeCell ref="A111:C111"/>
    <mergeCell ref="A104:C104"/>
    <mergeCell ref="G90:H90"/>
    <mergeCell ref="G86:H86"/>
    <mergeCell ref="A89:C89"/>
    <mergeCell ref="A88:C88"/>
    <mergeCell ref="G88:H88"/>
    <mergeCell ref="G89:H89"/>
    <mergeCell ref="G106:H106"/>
    <mergeCell ref="A90:C90"/>
    <mergeCell ref="G27:H27"/>
    <mergeCell ref="G29:H29"/>
    <mergeCell ref="G11:H11"/>
    <mergeCell ref="G28:H28"/>
    <mergeCell ref="G13:H13"/>
    <mergeCell ref="E1:H1"/>
    <mergeCell ref="E2:H2"/>
    <mergeCell ref="E3:H3"/>
    <mergeCell ref="E4:H4"/>
    <mergeCell ref="A6:H6"/>
    <mergeCell ref="A40:C40"/>
    <mergeCell ref="G40:H40"/>
    <mergeCell ref="G41:H41"/>
    <mergeCell ref="A41:C41"/>
    <mergeCell ref="A42:C42"/>
    <mergeCell ref="A43:C43"/>
    <mergeCell ref="G59:H59"/>
    <mergeCell ref="G65:H65"/>
    <mergeCell ref="G63:H63"/>
    <mergeCell ref="G64:H64"/>
    <mergeCell ref="G39:H39"/>
    <mergeCell ref="G43:H43"/>
    <mergeCell ref="G58:H58"/>
    <mergeCell ref="G55:H55"/>
    <mergeCell ref="G57:H57"/>
    <mergeCell ref="A60:C60"/>
    <mergeCell ref="G18:H18"/>
    <mergeCell ref="G19:H19"/>
    <mergeCell ref="G20:H20"/>
    <mergeCell ref="G21:H21"/>
    <mergeCell ref="G22:H22"/>
    <mergeCell ref="G23:H23"/>
    <mergeCell ref="G24:H24"/>
    <mergeCell ref="G44:H44"/>
    <mergeCell ref="G42:H42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1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2018-01-09T00:24:46Z</cp:lastPrinted>
  <dcterms:created xsi:type="dcterms:W3CDTF">1996-10-08T23:32:33Z</dcterms:created>
  <dcterms:modified xsi:type="dcterms:W3CDTF">2018-01-09T00:24:48Z</dcterms:modified>
  <cp:category/>
  <cp:version/>
  <cp:contentType/>
  <cp:contentStatus/>
</cp:coreProperties>
</file>