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'Лист3'!$A$1:$I$121</definedName>
  </definedNames>
  <calcPr fullCalcOnLoad="1"/>
</workbook>
</file>

<file path=xl/sharedStrings.xml><?xml version="1.0" encoding="utf-8"?>
<sst xmlns="http://schemas.openxmlformats.org/spreadsheetml/2006/main" count="443" uniqueCount="119">
  <si>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</si>
  <si>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</si>
  <si>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</si>
  <si>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</si>
  <si>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</si>
  <si>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</si>
  <si>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</si>
  <si>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</si>
  <si>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</si>
  <si>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</si>
  <si>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</si>
  <si>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</si>
  <si>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</si>
  <si>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</si>
  <si>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</si>
  <si>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</si>
  <si>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</si>
  <si>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</si>
  <si>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</si>
  <si>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</si>
  <si>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</si>
  <si>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</si>
  <si>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</si>
  <si>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</si>
  <si>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</si>
  <si>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</si>
  <si>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</si>
  <si>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</si>
  <si>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</si>
  <si>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</si>
  <si>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</si>
  <si>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</si>
  <si>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</si>
  <si>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</si>
  <si>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</si>
  <si>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</si>
  <si>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</si>
  <si>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</si>
  <si>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</si>
  <si>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</si>
  <si>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</si>
  <si>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</si>
  <si>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</si>
  <si>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</si>
  <si>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</si>
  <si>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</si>
  <si>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</si>
  <si>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</si>
  <si>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</si>
  <si>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</si>
  <si>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</si>
  <si>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</si>
  <si>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</si>
  <si>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</si>
  <si>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</si>
  <si>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</si>
  <si>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</si>
  <si>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</si>
  <si>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</si>
  <si>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</si>
  <si>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</si>
  <si>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</si>
  <si>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</si>
  <si>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</si>
  <si>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</si>
  <si>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</si>
  <si>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</si>
  <si>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</si>
  <si>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</si>
  <si>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</si>
  <si>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</si>
  <si>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</si>
  <si>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</si>
  <si>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</si>
  <si>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</si>
  <si>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</si>
  <si>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</si>
  <si>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</si>
  <si>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</si>
  <si>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</si>
  <si>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</si>
  <si>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</si>
  <si>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</si>
  <si>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</si>
  <si>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</si>
  <si>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</si>
  <si>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</si>
  <si>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</si>
  <si>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</si>
  <si>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</si>
  <si>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</si>
  <si>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</si>
  <si>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</si>
  <si>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</si>
  <si>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</si>
  <si>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</si>
  <si>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</si>
  <si>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</si>
  <si>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</si>
  <si>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</si>
  <si>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</si>
  <si>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</si>
  <si>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</si>
  <si>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</si>
  <si>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</si>
  <si>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</si>
  <si>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</si>
  <si>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07 0 00 00000</t>
  </si>
  <si>
    <t>Ремонт дворовых территорий</t>
  </si>
  <si>
    <t>07 1 00 20011</t>
  </si>
  <si>
    <t>Муниципальная программа "Пожарная безопасность" на 2018-2020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</si>
  <si>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</si>
  <si>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Муниципальная Программа «Формирование современной городской среды Новосысоевского сельского поселения на 2018-2022 годы»</t>
  </si>
  <si>
    <t>Приложение  9</t>
  </si>
  <si>
    <t>№ 106 -НПА от 26 декабря 2017 года</t>
  </si>
  <si>
    <t>Муниципальная программа "Повышение эффективности муниципального управления в администрации Новосысоевского сельского поселения Яковлевского муниципального района на 2018-2020 годы"</t>
  </si>
  <si>
    <t>01 0 02 10030</t>
  </si>
  <si>
    <t>Приложение  4</t>
  </si>
  <si>
    <t>№ 113 -НПА от 15 февраля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</si>
</sst>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2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 horizontal="right"/>
    </xf>
    <xf numFmtId="171" fontId="2" fillId="24" borderId="11" xfId="60" applyNumberFormat="1" applyFont="1" applyFill="1" applyBorder="1" applyAlignment="1">
      <alignment horizontal="right"/>
    </xf>
    <xf numFmtId="171" fontId="6" fillId="24" borderId="12" xfId="60" applyFont="1" applyFill="1" applyBorder="1" applyAlignment="1">
      <alignment/>
    </xf>
    <xf numFmtId="171" fontId="6" fillId="24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24" borderId="11" xfId="60" applyFont="1" applyFill="1" applyBorder="1" applyAlignment="1">
      <alignment/>
    </xf>
    <xf numFmtId="171" fontId="2" fillId="24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1" fontId="2" fillId="0" borderId="11" xfId="60" applyFont="1" applyFill="1" applyBorder="1" applyAlignment="1">
      <alignment/>
    </xf>
    <xf numFmtId="4" fontId="6" fillId="24" borderId="12" xfId="60" applyNumberFormat="1" applyFont="1" applyFill="1" applyBorder="1" applyAlignment="1">
      <alignment horizontal="right"/>
    </xf>
    <xf numFmtId="171" fontId="6" fillId="0" borderId="11" xfId="60" applyFont="1" applyFill="1" applyBorder="1" applyAlignment="1">
      <alignment horizontal="center"/>
    </xf>
    <xf numFmtId="171" fontId="2" fillId="24" borderId="12" xfId="60" applyFont="1" applyFill="1" applyBorder="1" applyAlignment="1">
      <alignment horizontal="right"/>
    </xf>
    <xf numFmtId="171" fontId="2" fillId="24" borderId="11" xfId="6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1" fontId="6" fillId="24" borderId="12" xfId="60" applyFont="1" applyFill="1" applyBorder="1" applyAlignment="1">
      <alignment/>
    </xf>
    <xf numFmtId="171" fontId="6" fillId="24" borderId="11" xfId="60" applyFont="1" applyFill="1" applyBorder="1" applyAlignment="1">
      <alignment/>
    </xf>
    <xf numFmtId="171" fontId="2" fillId="24" borderId="12" xfId="60" applyFont="1" applyFill="1" applyBorder="1" applyAlignment="1">
      <alignment horizontal="center"/>
    </xf>
    <xf numFmtId="171" fontId="2" fillId="24" borderId="11" xfId="6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1" fontId="6" fillId="0" borderId="12" xfId="60" applyFont="1" applyFill="1" applyBorder="1" applyAlignment="1">
      <alignment horizontal="center"/>
    </xf>
    <xf numFmtId="4" fontId="6" fillId="24" borderId="11" xfId="60" applyNumberFormat="1" applyFont="1" applyFill="1" applyBorder="1" applyAlignment="1">
      <alignment horizontal="right"/>
    </xf>
    <xf numFmtId="171" fontId="2" fillId="24" borderId="12" xfId="60" applyNumberFormat="1" applyFont="1" applyFill="1" applyBorder="1" applyAlignment="1">
      <alignment horizontal="center"/>
    </xf>
    <xf numFmtId="171" fontId="2" fillId="24" borderId="11" xfId="60" applyNumberFormat="1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 horizontal="right"/>
    </xf>
    <xf numFmtId="171" fontId="2" fillId="24" borderId="11" xfId="60" applyNumberFormat="1" applyFont="1" applyFill="1" applyBorder="1" applyAlignment="1">
      <alignment horizontal="right"/>
    </xf>
    <xf numFmtId="4" fontId="2" fillId="24" borderId="12" xfId="60" applyNumberFormat="1" applyFont="1" applyFill="1" applyBorder="1" applyAlignment="1">
      <alignment horizontal="right"/>
    </xf>
    <xf numFmtId="4" fontId="2" fillId="24" borderId="11" xfId="60" applyNumberFormat="1" applyFont="1" applyFill="1" applyBorder="1" applyAlignment="1">
      <alignment horizontal="right"/>
    </xf>
    <xf numFmtId="171" fontId="1" fillId="24" borderId="12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71" fontId="2" fillId="24" borderId="12" xfId="0" applyNumberFormat="1" applyFont="1" applyFill="1" applyBorder="1" applyAlignment="1">
      <alignment horizontal="center"/>
    </xf>
    <xf numFmtId="171" fontId="2" fillId="24" borderId="11" xfId="0" applyNumberFormat="1" applyFont="1" applyFill="1" applyBorder="1" applyAlignment="1">
      <alignment horizontal="center"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/>
    </xf>
    <xf numFmtId="171" fontId="2" fillId="24" borderId="11" xfId="6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1" fontId="6" fillId="24" borderId="12" xfId="60" applyFont="1" applyFill="1" applyBorder="1" applyAlignment="1">
      <alignment horizontal="right"/>
    </xf>
    <xf numFmtId="171" fontId="6" fillId="24" borderId="11" xfId="60" applyFont="1" applyFill="1" applyBorder="1" applyAlignment="1">
      <alignment horizontal="right"/>
    </xf>
    <xf numFmtId="0" fontId="2" fillId="0" borderId="14" xfId="0" applyFont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1"/>
  <sheetViews>
    <sheetView tabSelected="1" view="pageBreakPreview" zoomScale="115" zoomScaleNormal="120" zoomScaleSheetLayoutView="115" zoomScalePageLayoutView="0" workbookViewId="0" topLeftCell="A1">
      <selection activeCell="F5" sqref="F5"/>
    </sheetView>
  </sheetViews>
  <sheetFormatPr defaultColWidth="9.140625" defaultRowHeight="12.75"/>
  <cols>
    <col min="3" max="3" width="7.28125" style="0" customWidth="1"/>
    <col min="4" max="4" width="47.28125" style="0" customWidth="1"/>
    <col min="5" max="5" width="7.00390625" style="0" customWidth="1"/>
    <col min="6" max="6" width="13.28125" style="0" customWidth="1"/>
    <col min="7" max="7" width="8.00390625" style="0" customWidth="1"/>
    <col min="8" max="8" width="5.140625" style="0" customWidth="1"/>
    <col min="9" max="9" width="8.140625" style="0" customWidth="1"/>
    <col min="10" max="10" width="12.00390625" style="0" customWidth="1"/>
  </cols>
  <sheetData>
    <row r="1" spans="6:9" ht="12.75">
      <c r="F1" s="58" t="s">
        <v>117</v>
      </c>
      <c r="G1" s="58"/>
      <c r="H1" s="58"/>
      <c r="I1" s="58"/>
    </row>
    <row r="2" spans="6:9" ht="12.75">
      <c r="F2" s="58" t="s">
        <v>25</v>
      </c>
      <c r="G2" s="58"/>
      <c r="H2" s="58"/>
      <c r="I2" s="58"/>
    </row>
    <row r="3" spans="6:9" ht="12.75">
      <c r="F3" s="59" t="s">
        <v>102</v>
      </c>
      <c r="G3" s="59"/>
      <c r="H3" s="59"/>
      <c r="I3" s="59"/>
    </row>
    <row r="4" spans="6:9" ht="12.75">
      <c r="F4" s="59" t="s">
        <v>118</v>
      </c>
      <c r="G4" s="59"/>
      <c r="H4" s="59"/>
      <c r="I4" s="59"/>
    </row>
    <row r="6" spans="6:9" ht="12.75" customHeight="1">
      <c r="F6" s="58" t="s">
        <v>113</v>
      </c>
      <c r="G6" s="58"/>
      <c r="H6" s="58"/>
      <c r="I6" s="58"/>
    </row>
    <row r="7" spans="6:9" ht="12.75" customHeight="1">
      <c r="F7" s="58" t="s">
        <v>25</v>
      </c>
      <c r="G7" s="58"/>
      <c r="H7" s="58"/>
      <c r="I7" s="58"/>
    </row>
    <row r="8" spans="2:9" ht="12.75" customHeight="1">
      <c r="B8" s="1"/>
      <c r="C8" s="1"/>
      <c r="D8" s="1"/>
      <c r="E8" s="1"/>
      <c r="F8" s="59" t="s">
        <v>102</v>
      </c>
      <c r="G8" s="59"/>
      <c r="H8" s="59"/>
      <c r="I8" s="59"/>
    </row>
    <row r="9" spans="2:9" ht="10.5" customHeight="1">
      <c r="B9" s="1"/>
      <c r="C9" s="1"/>
      <c r="D9" s="1"/>
      <c r="E9" s="1"/>
      <c r="F9" s="59" t="s">
        <v>114</v>
      </c>
      <c r="G9" s="59"/>
      <c r="H9" s="59"/>
      <c r="I9" s="59"/>
    </row>
    <row r="10" spans="2:9" ht="10.5" customHeight="1">
      <c r="B10" s="1"/>
      <c r="C10" s="1"/>
      <c r="D10" s="1"/>
      <c r="E10" s="1"/>
      <c r="F10" s="13"/>
      <c r="G10" s="13"/>
      <c r="H10" s="13"/>
      <c r="I10" s="13"/>
    </row>
    <row r="11" spans="2:9" ht="48" customHeight="1">
      <c r="B11" s="70" t="s">
        <v>111</v>
      </c>
      <c r="C11" s="70"/>
      <c r="D11" s="70"/>
      <c r="E11" s="70"/>
      <c r="F11" s="70"/>
      <c r="G11" s="70"/>
      <c r="H11" s="70"/>
      <c r="I11" s="70"/>
    </row>
    <row r="12" spans="2:9" ht="18" customHeight="1">
      <c r="B12" s="5"/>
      <c r="C12" s="5"/>
      <c r="D12" s="5"/>
      <c r="E12" s="5"/>
      <c r="F12" s="5"/>
      <c r="G12" s="5"/>
      <c r="H12" s="68"/>
      <c r="I12" s="68"/>
    </row>
    <row r="13" spans="2:9" ht="48.75" customHeight="1">
      <c r="B13" s="71" t="s">
        <v>28</v>
      </c>
      <c r="C13" s="72"/>
      <c r="D13" s="73"/>
      <c r="E13" s="2" t="s">
        <v>0</v>
      </c>
      <c r="F13" s="2" t="s">
        <v>1</v>
      </c>
      <c r="G13" s="2" t="s">
        <v>2</v>
      </c>
      <c r="H13" s="53" t="s">
        <v>46</v>
      </c>
      <c r="I13" s="54"/>
    </row>
    <row r="14" spans="2:9" ht="12.75">
      <c r="B14" s="62" t="s">
        <v>3</v>
      </c>
      <c r="C14" s="63"/>
      <c r="D14" s="64"/>
      <c r="E14" s="4" t="s">
        <v>8</v>
      </c>
      <c r="F14" s="4" t="s">
        <v>49</v>
      </c>
      <c r="G14" s="4" t="s">
        <v>10</v>
      </c>
      <c r="H14" s="74">
        <f>H15+H29+H40+H47+H22</f>
        <v>3601</v>
      </c>
      <c r="I14" s="75"/>
    </row>
    <row r="15" spans="2:9" ht="27.75" customHeight="1">
      <c r="B15" s="34" t="s">
        <v>29</v>
      </c>
      <c r="C15" s="35"/>
      <c r="D15" s="36"/>
      <c r="E15" s="3" t="s">
        <v>9</v>
      </c>
      <c r="F15" s="3" t="s">
        <v>49</v>
      </c>
      <c r="G15" s="3" t="s">
        <v>10</v>
      </c>
      <c r="H15" s="45">
        <f>SUM(H16)</f>
        <v>1630</v>
      </c>
      <c r="I15" s="46"/>
    </row>
    <row r="16" spans="2:9" ht="13.5" customHeight="1">
      <c r="B16" s="31" t="s">
        <v>47</v>
      </c>
      <c r="C16" s="32"/>
      <c r="D16" s="33"/>
      <c r="E16" s="3" t="s">
        <v>9</v>
      </c>
      <c r="F16" s="3" t="s">
        <v>50</v>
      </c>
      <c r="G16" s="3" t="s">
        <v>10</v>
      </c>
      <c r="H16" s="47">
        <f>SUM(H17)</f>
        <v>1630</v>
      </c>
      <c r="I16" s="69"/>
    </row>
    <row r="17" spans="2:9" ht="21.75" customHeight="1">
      <c r="B17" s="31" t="s">
        <v>48</v>
      </c>
      <c r="C17" s="32"/>
      <c r="D17" s="33"/>
      <c r="E17" s="3" t="s">
        <v>9</v>
      </c>
      <c r="F17" s="3" t="s">
        <v>51</v>
      </c>
      <c r="G17" s="3" t="s">
        <v>10</v>
      </c>
      <c r="H17" s="29">
        <f>H18</f>
        <v>1630</v>
      </c>
      <c r="I17" s="30"/>
    </row>
    <row r="18" spans="2:9" ht="12.75" customHeight="1">
      <c r="B18" s="31" t="s">
        <v>52</v>
      </c>
      <c r="C18" s="32"/>
      <c r="D18" s="33"/>
      <c r="E18" s="3" t="s">
        <v>9</v>
      </c>
      <c r="F18" s="3" t="s">
        <v>53</v>
      </c>
      <c r="G18" s="3" t="s">
        <v>10</v>
      </c>
      <c r="H18" s="29">
        <f>H19</f>
        <v>1630</v>
      </c>
      <c r="I18" s="30"/>
    </row>
    <row r="19" spans="2:9" ht="12.75">
      <c r="B19" s="31" t="s">
        <v>72</v>
      </c>
      <c r="C19" s="32"/>
      <c r="D19" s="33"/>
      <c r="E19" s="3" t="s">
        <v>9</v>
      </c>
      <c r="F19" s="3" t="s">
        <v>54</v>
      </c>
      <c r="G19" s="3" t="s">
        <v>10</v>
      </c>
      <c r="H19" s="29">
        <f>H20</f>
        <v>1630</v>
      </c>
      <c r="I19" s="30"/>
    </row>
    <row r="20" spans="2:9" ht="36.75" customHeight="1">
      <c r="B20" s="31" t="s">
        <v>38</v>
      </c>
      <c r="C20" s="32"/>
      <c r="D20" s="33"/>
      <c r="E20" s="3" t="s">
        <v>9</v>
      </c>
      <c r="F20" s="3" t="s">
        <v>54</v>
      </c>
      <c r="G20" s="3" t="s">
        <v>39</v>
      </c>
      <c r="H20" s="29">
        <f>H21</f>
        <v>1630</v>
      </c>
      <c r="I20" s="30"/>
    </row>
    <row r="21" spans="2:9" ht="12.75">
      <c r="B21" s="31" t="s">
        <v>40</v>
      </c>
      <c r="C21" s="32"/>
      <c r="D21" s="33"/>
      <c r="E21" s="3" t="s">
        <v>9</v>
      </c>
      <c r="F21" s="3" t="s">
        <v>54</v>
      </c>
      <c r="G21" s="3" t="s">
        <v>41</v>
      </c>
      <c r="H21" s="49">
        <v>1630</v>
      </c>
      <c r="I21" s="50"/>
    </row>
    <row r="22" spans="2:9" ht="28.5" customHeight="1">
      <c r="B22" s="24" t="s">
        <v>69</v>
      </c>
      <c r="C22" s="25"/>
      <c r="D22" s="26"/>
      <c r="E22" s="3" t="s">
        <v>68</v>
      </c>
      <c r="F22" s="3" t="s">
        <v>49</v>
      </c>
      <c r="G22" s="3" t="s">
        <v>10</v>
      </c>
      <c r="H22" s="49">
        <f aca="true" t="shared" si="0" ref="H22:H27">H23</f>
        <v>1</v>
      </c>
      <c r="I22" s="50"/>
    </row>
    <row r="23" spans="2:9" ht="24" customHeight="1">
      <c r="B23" s="24" t="s">
        <v>30</v>
      </c>
      <c r="C23" s="25"/>
      <c r="D23" s="26"/>
      <c r="E23" s="3" t="s">
        <v>68</v>
      </c>
      <c r="F23" s="3" t="s">
        <v>50</v>
      </c>
      <c r="G23" s="3" t="s">
        <v>10</v>
      </c>
      <c r="H23" s="49">
        <f t="shared" si="0"/>
        <v>1</v>
      </c>
      <c r="I23" s="50"/>
    </row>
    <row r="24" spans="2:9" ht="12.75">
      <c r="B24" s="24" t="s">
        <v>31</v>
      </c>
      <c r="C24" s="25"/>
      <c r="D24" s="26"/>
      <c r="E24" s="3" t="s">
        <v>68</v>
      </c>
      <c r="F24" s="3" t="s">
        <v>51</v>
      </c>
      <c r="G24" s="3" t="s">
        <v>10</v>
      </c>
      <c r="H24" s="49">
        <f t="shared" si="0"/>
        <v>1</v>
      </c>
      <c r="I24" s="50"/>
    </row>
    <row r="25" spans="2:9" ht="30" customHeight="1">
      <c r="B25" s="31" t="s">
        <v>52</v>
      </c>
      <c r="C25" s="32"/>
      <c r="D25" s="33"/>
      <c r="E25" s="3" t="s">
        <v>68</v>
      </c>
      <c r="F25" s="3" t="s">
        <v>53</v>
      </c>
      <c r="G25" s="3" t="s">
        <v>10</v>
      </c>
      <c r="H25" s="49">
        <f t="shared" si="0"/>
        <v>1</v>
      </c>
      <c r="I25" s="50"/>
    </row>
    <row r="26" spans="2:9" ht="24" customHeight="1">
      <c r="B26" s="24" t="s">
        <v>70</v>
      </c>
      <c r="C26" s="25"/>
      <c r="D26" s="26"/>
      <c r="E26" s="3" t="s">
        <v>68</v>
      </c>
      <c r="F26" s="3" t="s">
        <v>55</v>
      </c>
      <c r="G26" s="3" t="s">
        <v>10</v>
      </c>
      <c r="H26" s="49">
        <f t="shared" si="0"/>
        <v>1</v>
      </c>
      <c r="I26" s="50"/>
    </row>
    <row r="27" spans="2:9" ht="35.25" customHeight="1">
      <c r="B27" s="24" t="s">
        <v>38</v>
      </c>
      <c r="C27" s="25"/>
      <c r="D27" s="26"/>
      <c r="E27" s="3" t="s">
        <v>68</v>
      </c>
      <c r="F27" s="3" t="s">
        <v>55</v>
      </c>
      <c r="G27" s="3" t="s">
        <v>39</v>
      </c>
      <c r="H27" s="49">
        <f t="shared" si="0"/>
        <v>1</v>
      </c>
      <c r="I27" s="50"/>
    </row>
    <row r="28" spans="2:9" ht="27" customHeight="1">
      <c r="B28" s="24" t="s">
        <v>40</v>
      </c>
      <c r="C28" s="25"/>
      <c r="D28" s="26"/>
      <c r="E28" s="3" t="s">
        <v>68</v>
      </c>
      <c r="F28" s="3" t="s">
        <v>55</v>
      </c>
      <c r="G28" s="3" t="s">
        <v>41</v>
      </c>
      <c r="H28" s="49">
        <v>1</v>
      </c>
      <c r="I28" s="50"/>
    </row>
    <row r="29" spans="2:9" ht="44.25" customHeight="1">
      <c r="B29" s="34" t="s">
        <v>16</v>
      </c>
      <c r="C29" s="35"/>
      <c r="D29" s="36"/>
      <c r="E29" s="3" t="s">
        <v>11</v>
      </c>
      <c r="F29" s="3" t="s">
        <v>49</v>
      </c>
      <c r="G29" s="3" t="s">
        <v>10</v>
      </c>
      <c r="H29" s="47">
        <f>SUM(H30)</f>
        <v>1800</v>
      </c>
      <c r="I29" s="48"/>
    </row>
    <row r="30" spans="2:9" ht="14.25" customHeight="1">
      <c r="B30" s="31" t="s">
        <v>47</v>
      </c>
      <c r="C30" s="32"/>
      <c r="D30" s="33"/>
      <c r="E30" s="3" t="s">
        <v>11</v>
      </c>
      <c r="F30" s="3" t="s">
        <v>50</v>
      </c>
      <c r="G30" s="3" t="s">
        <v>10</v>
      </c>
      <c r="H30" s="47">
        <f>H31</f>
        <v>1800</v>
      </c>
      <c r="I30" s="48"/>
    </row>
    <row r="31" spans="2:9" ht="15" customHeight="1">
      <c r="B31" s="31" t="s">
        <v>48</v>
      </c>
      <c r="C31" s="32"/>
      <c r="D31" s="33"/>
      <c r="E31" s="3" t="s">
        <v>11</v>
      </c>
      <c r="F31" s="3" t="s">
        <v>51</v>
      </c>
      <c r="G31" s="3" t="s">
        <v>10</v>
      </c>
      <c r="H31" s="47">
        <f>H32</f>
        <v>1800</v>
      </c>
      <c r="I31" s="48"/>
    </row>
    <row r="32" spans="2:9" ht="15" customHeight="1">
      <c r="B32" s="31" t="s">
        <v>52</v>
      </c>
      <c r="C32" s="32"/>
      <c r="D32" s="33"/>
      <c r="E32" s="3" t="s">
        <v>11</v>
      </c>
      <c r="F32" s="3" t="s">
        <v>53</v>
      </c>
      <c r="G32" s="3" t="s">
        <v>10</v>
      </c>
      <c r="H32" s="47">
        <f>H33</f>
        <v>1800</v>
      </c>
      <c r="I32" s="48"/>
    </row>
    <row r="33" spans="2:9" ht="25.5" customHeight="1">
      <c r="B33" s="31" t="s">
        <v>71</v>
      </c>
      <c r="C33" s="32"/>
      <c r="D33" s="33"/>
      <c r="E33" s="3" t="s">
        <v>11</v>
      </c>
      <c r="F33" s="3" t="s">
        <v>55</v>
      </c>
      <c r="G33" s="3" t="s">
        <v>10</v>
      </c>
      <c r="H33" s="51">
        <f>H34+H36+H38</f>
        <v>1800</v>
      </c>
      <c r="I33" s="52"/>
    </row>
    <row r="34" spans="2:9" ht="37.5" customHeight="1">
      <c r="B34" s="31" t="s">
        <v>38</v>
      </c>
      <c r="C34" s="32"/>
      <c r="D34" s="33"/>
      <c r="E34" s="3" t="s">
        <v>11</v>
      </c>
      <c r="F34" s="3" t="s">
        <v>55</v>
      </c>
      <c r="G34" s="3" t="s">
        <v>39</v>
      </c>
      <c r="H34" s="39">
        <f>H35</f>
        <v>1800</v>
      </c>
      <c r="I34" s="40"/>
    </row>
    <row r="35" spans="2:9" ht="14.25" customHeight="1">
      <c r="B35" s="31" t="s">
        <v>40</v>
      </c>
      <c r="C35" s="32"/>
      <c r="D35" s="33"/>
      <c r="E35" s="3" t="s">
        <v>11</v>
      </c>
      <c r="F35" s="3" t="s">
        <v>55</v>
      </c>
      <c r="G35" s="3" t="s">
        <v>41</v>
      </c>
      <c r="H35" s="39">
        <v>1800</v>
      </c>
      <c r="I35" s="40"/>
    </row>
    <row r="36" spans="2:9" ht="12.75" customHeight="1" hidden="1">
      <c r="B36" s="55" t="s">
        <v>42</v>
      </c>
      <c r="C36" s="56"/>
      <c r="D36" s="57"/>
      <c r="E36" s="3" t="s">
        <v>11</v>
      </c>
      <c r="F36" s="3" t="s">
        <v>55</v>
      </c>
      <c r="G36" s="3" t="s">
        <v>43</v>
      </c>
      <c r="H36" s="29"/>
      <c r="I36" s="30"/>
    </row>
    <row r="37" spans="2:9" ht="16.5" customHeight="1" hidden="1">
      <c r="B37" s="31" t="s">
        <v>33</v>
      </c>
      <c r="C37" s="32"/>
      <c r="D37" s="33"/>
      <c r="E37" s="3" t="s">
        <v>11</v>
      </c>
      <c r="F37" s="3" t="s">
        <v>55</v>
      </c>
      <c r="G37" s="3" t="s">
        <v>32</v>
      </c>
      <c r="H37" s="29"/>
      <c r="I37" s="30"/>
    </row>
    <row r="38" spans="2:9" ht="16.5" customHeight="1" hidden="1">
      <c r="B38" s="31" t="s">
        <v>44</v>
      </c>
      <c r="C38" s="32"/>
      <c r="D38" s="33"/>
      <c r="E38" s="3" t="s">
        <v>11</v>
      </c>
      <c r="F38" s="3" t="s">
        <v>55</v>
      </c>
      <c r="G38" s="3" t="s">
        <v>45</v>
      </c>
      <c r="H38" s="29">
        <f>H39</f>
        <v>0</v>
      </c>
      <c r="I38" s="30"/>
    </row>
    <row r="39" spans="2:9" ht="15" customHeight="1" hidden="1">
      <c r="B39" s="31" t="s">
        <v>34</v>
      </c>
      <c r="C39" s="32"/>
      <c r="D39" s="33"/>
      <c r="E39" s="3" t="s">
        <v>11</v>
      </c>
      <c r="F39" s="3" t="s">
        <v>55</v>
      </c>
      <c r="G39" s="3" t="s">
        <v>35</v>
      </c>
      <c r="H39" s="29"/>
      <c r="I39" s="30"/>
    </row>
    <row r="40" spans="2:9" ht="12.75">
      <c r="B40" s="34" t="s">
        <v>15</v>
      </c>
      <c r="C40" s="35"/>
      <c r="D40" s="36"/>
      <c r="E40" s="3" t="s">
        <v>18</v>
      </c>
      <c r="F40" s="3" t="s">
        <v>49</v>
      </c>
      <c r="G40" s="3" t="s">
        <v>10</v>
      </c>
      <c r="H40" s="39">
        <f>SUM(H41)</f>
        <v>50</v>
      </c>
      <c r="I40" s="40"/>
    </row>
    <row r="41" spans="2:9" ht="12.75" customHeight="1">
      <c r="B41" s="31" t="s">
        <v>47</v>
      </c>
      <c r="C41" s="32"/>
      <c r="D41" s="33"/>
      <c r="E41" s="3" t="s">
        <v>18</v>
      </c>
      <c r="F41" s="3" t="s">
        <v>50</v>
      </c>
      <c r="G41" s="3" t="s">
        <v>10</v>
      </c>
      <c r="H41" s="39">
        <f>SUM(H44)</f>
        <v>50</v>
      </c>
      <c r="I41" s="40"/>
    </row>
    <row r="42" spans="2:9" ht="12.75" customHeight="1">
      <c r="B42" s="31" t="s">
        <v>48</v>
      </c>
      <c r="C42" s="32"/>
      <c r="D42" s="33"/>
      <c r="E42" s="3" t="s">
        <v>18</v>
      </c>
      <c r="F42" s="3" t="s">
        <v>51</v>
      </c>
      <c r="G42" s="3" t="s">
        <v>10</v>
      </c>
      <c r="H42" s="39">
        <f>H44</f>
        <v>50</v>
      </c>
      <c r="I42" s="40"/>
    </row>
    <row r="43" spans="2:9" ht="12.75" customHeight="1">
      <c r="B43" s="31" t="s">
        <v>52</v>
      </c>
      <c r="C43" s="32"/>
      <c r="D43" s="33"/>
      <c r="E43" s="3" t="s">
        <v>18</v>
      </c>
      <c r="F43" s="3" t="s">
        <v>53</v>
      </c>
      <c r="G43" s="3" t="s">
        <v>10</v>
      </c>
      <c r="H43" s="39">
        <f>H44</f>
        <v>50</v>
      </c>
      <c r="I43" s="40"/>
    </row>
    <row r="44" spans="2:9" ht="12.75">
      <c r="B44" s="31" t="s">
        <v>78</v>
      </c>
      <c r="C44" s="32"/>
      <c r="D44" s="33"/>
      <c r="E44" s="3" t="s">
        <v>18</v>
      </c>
      <c r="F44" s="3" t="s">
        <v>56</v>
      </c>
      <c r="G44" s="3" t="s">
        <v>10</v>
      </c>
      <c r="H44" s="39">
        <f>H45</f>
        <v>50</v>
      </c>
      <c r="I44" s="40"/>
    </row>
    <row r="45" spans="2:9" ht="12.75">
      <c r="B45" s="31" t="s">
        <v>44</v>
      </c>
      <c r="C45" s="32"/>
      <c r="D45" s="33"/>
      <c r="E45" s="3" t="s">
        <v>18</v>
      </c>
      <c r="F45" s="3" t="s">
        <v>56</v>
      </c>
      <c r="G45" s="3" t="s">
        <v>45</v>
      </c>
      <c r="H45" s="39">
        <f>H46</f>
        <v>50</v>
      </c>
      <c r="I45" s="40"/>
    </row>
    <row r="46" spans="2:9" ht="15" customHeight="1">
      <c r="B46" s="31" t="s">
        <v>36</v>
      </c>
      <c r="C46" s="32"/>
      <c r="D46" s="33"/>
      <c r="E46" s="3" t="s">
        <v>18</v>
      </c>
      <c r="F46" s="3" t="s">
        <v>56</v>
      </c>
      <c r="G46" s="3" t="s">
        <v>37</v>
      </c>
      <c r="H46" s="39">
        <v>50</v>
      </c>
      <c r="I46" s="40"/>
    </row>
    <row r="47" spans="2:9" ht="12" customHeight="1">
      <c r="B47" s="34" t="s">
        <v>6</v>
      </c>
      <c r="C47" s="35"/>
      <c r="D47" s="36"/>
      <c r="E47" s="3" t="s">
        <v>19</v>
      </c>
      <c r="F47" s="3" t="s">
        <v>49</v>
      </c>
      <c r="G47" s="3" t="s">
        <v>10</v>
      </c>
      <c r="H47" s="41">
        <f>H48+I54</f>
        <v>120</v>
      </c>
      <c r="I47" s="42"/>
    </row>
    <row r="48" spans="2:9" ht="21" customHeight="1">
      <c r="B48" s="24" t="s">
        <v>30</v>
      </c>
      <c r="C48" s="25"/>
      <c r="D48" s="26"/>
      <c r="E48" s="3" t="s">
        <v>19</v>
      </c>
      <c r="F48" s="3" t="s">
        <v>50</v>
      </c>
      <c r="G48" s="3" t="s">
        <v>10</v>
      </c>
      <c r="H48" s="41">
        <f>I49</f>
        <v>20</v>
      </c>
      <c r="I48" s="42"/>
    </row>
    <row r="49" spans="2:9" ht="21" customHeight="1">
      <c r="B49" s="24" t="s">
        <v>31</v>
      </c>
      <c r="C49" s="25"/>
      <c r="D49" s="26"/>
      <c r="E49" s="3" t="s">
        <v>19</v>
      </c>
      <c r="F49" s="3" t="s">
        <v>51</v>
      </c>
      <c r="G49" s="3" t="s">
        <v>10</v>
      </c>
      <c r="H49" s="9"/>
      <c r="I49" s="10">
        <f>I50</f>
        <v>20</v>
      </c>
    </row>
    <row r="50" spans="2:9" ht="21" customHeight="1">
      <c r="B50" s="31" t="s">
        <v>52</v>
      </c>
      <c r="C50" s="32"/>
      <c r="D50" s="33"/>
      <c r="E50" s="3" t="s">
        <v>19</v>
      </c>
      <c r="F50" s="3" t="s">
        <v>53</v>
      </c>
      <c r="G50" s="3" t="s">
        <v>10</v>
      </c>
      <c r="H50" s="9"/>
      <c r="I50" s="10">
        <f>I51</f>
        <v>20</v>
      </c>
    </row>
    <row r="51" spans="2:9" ht="21" customHeight="1">
      <c r="B51" s="24" t="s">
        <v>73</v>
      </c>
      <c r="C51" s="25"/>
      <c r="D51" s="26"/>
      <c r="E51" s="3" t="s">
        <v>19</v>
      </c>
      <c r="F51" s="3" t="s">
        <v>59</v>
      </c>
      <c r="G51" s="3" t="s">
        <v>10</v>
      </c>
      <c r="H51" s="9"/>
      <c r="I51" s="10">
        <f>I52</f>
        <v>20</v>
      </c>
    </row>
    <row r="52" spans="2:9" ht="21" customHeight="1">
      <c r="B52" s="24" t="s">
        <v>42</v>
      </c>
      <c r="C52" s="25"/>
      <c r="D52" s="26"/>
      <c r="E52" s="3" t="s">
        <v>19</v>
      </c>
      <c r="F52" s="3" t="s">
        <v>59</v>
      </c>
      <c r="G52" s="3" t="s">
        <v>43</v>
      </c>
      <c r="H52" s="9"/>
      <c r="I52" s="10">
        <f>I53</f>
        <v>20</v>
      </c>
    </row>
    <row r="53" spans="2:9" ht="21" customHeight="1">
      <c r="B53" s="24" t="s">
        <v>33</v>
      </c>
      <c r="C53" s="25"/>
      <c r="D53" s="26"/>
      <c r="E53" s="3" t="s">
        <v>19</v>
      </c>
      <c r="F53" s="3" t="s">
        <v>59</v>
      </c>
      <c r="G53" s="3" t="s">
        <v>32</v>
      </c>
      <c r="H53" s="9"/>
      <c r="I53" s="10">
        <v>20</v>
      </c>
    </row>
    <row r="54" spans="2:9" ht="21" customHeight="1">
      <c r="B54" s="24" t="s">
        <v>74</v>
      </c>
      <c r="C54" s="25"/>
      <c r="D54" s="26"/>
      <c r="E54" s="3" t="s">
        <v>19</v>
      </c>
      <c r="F54" s="15" t="s">
        <v>58</v>
      </c>
      <c r="G54" s="6" t="s">
        <v>10</v>
      </c>
      <c r="H54" s="9"/>
      <c r="I54" s="10">
        <f>I58</f>
        <v>100</v>
      </c>
    </row>
    <row r="55" spans="2:9" ht="21" customHeight="1">
      <c r="B55" s="24" t="s">
        <v>75</v>
      </c>
      <c r="C55" s="25"/>
      <c r="D55" s="26"/>
      <c r="E55" s="3" t="s">
        <v>19</v>
      </c>
      <c r="F55" s="15" t="s">
        <v>67</v>
      </c>
      <c r="G55" s="6" t="s">
        <v>10</v>
      </c>
      <c r="H55" s="9"/>
      <c r="I55" s="10">
        <f>I58</f>
        <v>100</v>
      </c>
    </row>
    <row r="56" spans="2:9" ht="21" customHeight="1">
      <c r="B56" s="24" t="s">
        <v>77</v>
      </c>
      <c r="C56" s="25"/>
      <c r="D56" s="26"/>
      <c r="E56" s="3" t="s">
        <v>19</v>
      </c>
      <c r="F56" s="15" t="s">
        <v>76</v>
      </c>
      <c r="G56" s="6" t="s">
        <v>10</v>
      </c>
      <c r="H56" s="9"/>
      <c r="I56" s="10">
        <f>I58</f>
        <v>100</v>
      </c>
    </row>
    <row r="57" spans="2:9" ht="21" customHeight="1">
      <c r="B57" s="24" t="s">
        <v>42</v>
      </c>
      <c r="C57" s="25"/>
      <c r="D57" s="26"/>
      <c r="E57" s="3" t="s">
        <v>19</v>
      </c>
      <c r="F57" s="15" t="s">
        <v>76</v>
      </c>
      <c r="G57" s="7" t="s">
        <v>43</v>
      </c>
      <c r="H57" s="9"/>
      <c r="I57" s="10">
        <f>I58</f>
        <v>100</v>
      </c>
    </row>
    <row r="58" spans="2:9" ht="21" customHeight="1">
      <c r="B58" s="24" t="s">
        <v>33</v>
      </c>
      <c r="C58" s="25"/>
      <c r="D58" s="26"/>
      <c r="E58" s="3" t="s">
        <v>19</v>
      </c>
      <c r="F58" s="15" t="s">
        <v>76</v>
      </c>
      <c r="G58" s="7" t="s">
        <v>32</v>
      </c>
      <c r="H58" s="9"/>
      <c r="I58" s="10">
        <v>100</v>
      </c>
    </row>
    <row r="59" spans="2:9" ht="29.25" customHeight="1">
      <c r="B59" s="24" t="s">
        <v>115</v>
      </c>
      <c r="C59" s="25"/>
      <c r="D59" s="26"/>
      <c r="E59" s="3" t="s">
        <v>19</v>
      </c>
      <c r="F59" s="15" t="s">
        <v>116</v>
      </c>
      <c r="G59" s="6" t="s">
        <v>10</v>
      </c>
      <c r="H59" s="9"/>
      <c r="I59" s="10">
        <f>I60</f>
        <v>1000</v>
      </c>
    </row>
    <row r="60" spans="2:9" ht="21" customHeight="1">
      <c r="B60" s="24" t="s">
        <v>77</v>
      </c>
      <c r="C60" s="25"/>
      <c r="D60" s="26"/>
      <c r="E60" s="3" t="s">
        <v>19</v>
      </c>
      <c r="F60" s="15" t="s">
        <v>116</v>
      </c>
      <c r="G60" s="6" t="s">
        <v>10</v>
      </c>
      <c r="H60" s="9"/>
      <c r="I60" s="10">
        <f>I61</f>
        <v>1000</v>
      </c>
    </row>
    <row r="61" spans="2:9" ht="21" customHeight="1">
      <c r="B61" s="24" t="s">
        <v>42</v>
      </c>
      <c r="C61" s="25"/>
      <c r="D61" s="26"/>
      <c r="E61" s="3" t="s">
        <v>19</v>
      </c>
      <c r="F61" s="15" t="s">
        <v>116</v>
      </c>
      <c r="G61" s="7" t="s">
        <v>43</v>
      </c>
      <c r="H61" s="9"/>
      <c r="I61" s="10">
        <f>I62</f>
        <v>1000</v>
      </c>
    </row>
    <row r="62" spans="2:9" ht="21" customHeight="1">
      <c r="B62" s="24" t="s">
        <v>33</v>
      </c>
      <c r="C62" s="25"/>
      <c r="D62" s="26"/>
      <c r="E62" s="3" t="s">
        <v>19</v>
      </c>
      <c r="F62" s="15" t="s">
        <v>116</v>
      </c>
      <c r="G62" s="7" t="s">
        <v>32</v>
      </c>
      <c r="H62" s="9"/>
      <c r="I62" s="10">
        <v>1000</v>
      </c>
    </row>
    <row r="63" spans="2:9" ht="12.75" customHeight="1">
      <c r="B63" s="62" t="s">
        <v>21</v>
      </c>
      <c r="C63" s="63"/>
      <c r="D63" s="64"/>
      <c r="E63" s="4" t="s">
        <v>20</v>
      </c>
      <c r="F63" s="4" t="s">
        <v>49</v>
      </c>
      <c r="G63" s="4" t="s">
        <v>10</v>
      </c>
      <c r="H63" s="66">
        <f>SUM(H64:I64)</f>
        <v>234.1</v>
      </c>
      <c r="I63" s="67"/>
    </row>
    <row r="64" spans="2:9" ht="12.75" customHeight="1">
      <c r="B64" s="78" t="s">
        <v>22</v>
      </c>
      <c r="C64" s="79"/>
      <c r="D64" s="80"/>
      <c r="E64" s="3" t="s">
        <v>23</v>
      </c>
      <c r="F64" s="3" t="s">
        <v>49</v>
      </c>
      <c r="G64" s="3" t="s">
        <v>10</v>
      </c>
      <c r="H64" s="22">
        <f>SUM(H65)</f>
        <v>234.1</v>
      </c>
      <c r="I64" s="23"/>
    </row>
    <row r="65" spans="2:9" ht="12.75" customHeight="1">
      <c r="B65" s="31" t="s">
        <v>30</v>
      </c>
      <c r="C65" s="32"/>
      <c r="D65" s="33"/>
      <c r="E65" s="3" t="s">
        <v>23</v>
      </c>
      <c r="F65" s="3" t="s">
        <v>50</v>
      </c>
      <c r="G65" s="3" t="s">
        <v>10</v>
      </c>
      <c r="H65" s="22">
        <f>H66</f>
        <v>234.1</v>
      </c>
      <c r="I65" s="23"/>
    </row>
    <row r="66" spans="2:9" ht="12.75" customHeight="1">
      <c r="B66" s="31" t="s">
        <v>31</v>
      </c>
      <c r="C66" s="32"/>
      <c r="D66" s="33"/>
      <c r="E66" s="3" t="s">
        <v>23</v>
      </c>
      <c r="F66" s="3" t="s">
        <v>51</v>
      </c>
      <c r="G66" s="3" t="s">
        <v>10</v>
      </c>
      <c r="H66" s="22">
        <f>H67</f>
        <v>234.1</v>
      </c>
      <c r="I66" s="23"/>
    </row>
    <row r="67" spans="2:9" ht="12.75" customHeight="1">
      <c r="B67" s="31" t="s">
        <v>52</v>
      </c>
      <c r="C67" s="32"/>
      <c r="D67" s="33"/>
      <c r="E67" s="3" t="s">
        <v>23</v>
      </c>
      <c r="F67" s="3" t="s">
        <v>53</v>
      </c>
      <c r="G67" s="3" t="s">
        <v>10</v>
      </c>
      <c r="H67" s="22">
        <f>H68</f>
        <v>234.1</v>
      </c>
      <c r="I67" s="23"/>
    </row>
    <row r="68" spans="2:9" ht="27" customHeight="1">
      <c r="B68" s="31" t="s">
        <v>60</v>
      </c>
      <c r="C68" s="32"/>
      <c r="D68" s="33"/>
      <c r="E68" s="3" t="s">
        <v>23</v>
      </c>
      <c r="F68" s="3" t="s">
        <v>61</v>
      </c>
      <c r="G68" s="3" t="s">
        <v>10</v>
      </c>
      <c r="H68" s="22">
        <f>H69+H71</f>
        <v>234.1</v>
      </c>
      <c r="I68" s="23"/>
    </row>
    <row r="69" spans="2:9" ht="40.5" customHeight="1">
      <c r="B69" s="31" t="s">
        <v>38</v>
      </c>
      <c r="C69" s="32"/>
      <c r="D69" s="33"/>
      <c r="E69" s="3" t="s">
        <v>23</v>
      </c>
      <c r="F69" s="3" t="s">
        <v>61</v>
      </c>
      <c r="G69" s="3" t="s">
        <v>39</v>
      </c>
      <c r="H69" s="29">
        <f>H70</f>
        <v>219.1</v>
      </c>
      <c r="I69" s="30"/>
    </row>
    <row r="70" spans="2:9" ht="12.75" customHeight="1">
      <c r="B70" s="31" t="s">
        <v>40</v>
      </c>
      <c r="C70" s="32"/>
      <c r="D70" s="33"/>
      <c r="E70" s="3" t="s">
        <v>23</v>
      </c>
      <c r="F70" s="3" t="s">
        <v>61</v>
      </c>
      <c r="G70" s="3" t="s">
        <v>41</v>
      </c>
      <c r="H70" s="29">
        <v>219.1</v>
      </c>
      <c r="I70" s="30"/>
    </row>
    <row r="71" spans="2:9" ht="12.75" customHeight="1">
      <c r="B71" s="31" t="s">
        <v>42</v>
      </c>
      <c r="C71" s="32"/>
      <c r="D71" s="33"/>
      <c r="E71" s="3" t="s">
        <v>23</v>
      </c>
      <c r="F71" s="3" t="s">
        <v>61</v>
      </c>
      <c r="G71" s="3" t="s">
        <v>43</v>
      </c>
      <c r="H71" s="29">
        <f>H72</f>
        <v>15</v>
      </c>
      <c r="I71" s="30"/>
    </row>
    <row r="72" spans="2:9" ht="20.25" customHeight="1">
      <c r="B72" s="31" t="s">
        <v>33</v>
      </c>
      <c r="C72" s="32"/>
      <c r="D72" s="33"/>
      <c r="E72" s="3" t="s">
        <v>23</v>
      </c>
      <c r="F72" s="3" t="s">
        <v>61</v>
      </c>
      <c r="G72" s="3" t="s">
        <v>32</v>
      </c>
      <c r="H72" s="29">
        <v>15</v>
      </c>
      <c r="I72" s="30"/>
    </row>
    <row r="73" spans="2:9" ht="12.75" customHeight="1">
      <c r="B73" s="62" t="s">
        <v>4</v>
      </c>
      <c r="C73" s="63"/>
      <c r="D73" s="64"/>
      <c r="E73" s="4" t="s">
        <v>12</v>
      </c>
      <c r="F73" s="4" t="s">
        <v>49</v>
      </c>
      <c r="G73" s="4" t="s">
        <v>10</v>
      </c>
      <c r="H73" s="27">
        <f>I76+I81+I89+I84</f>
        <v>193.88</v>
      </c>
      <c r="I73" s="28"/>
    </row>
    <row r="74" spans="2:9" ht="12.75" customHeight="1">
      <c r="B74" s="81" t="s">
        <v>26</v>
      </c>
      <c r="C74" s="76"/>
      <c r="D74" s="77"/>
      <c r="E74" s="14" t="s">
        <v>27</v>
      </c>
      <c r="F74" s="3" t="s">
        <v>49</v>
      </c>
      <c r="G74" s="3" t="s">
        <v>10</v>
      </c>
      <c r="H74" s="11"/>
      <c r="I74" s="12">
        <f>I75</f>
        <v>133.88</v>
      </c>
    </row>
    <row r="75" spans="2:9" ht="12.75" customHeight="1">
      <c r="B75" s="24" t="s">
        <v>30</v>
      </c>
      <c r="C75" s="25"/>
      <c r="D75" s="26"/>
      <c r="E75" s="14" t="s">
        <v>27</v>
      </c>
      <c r="F75" s="3" t="s">
        <v>50</v>
      </c>
      <c r="G75" s="3" t="s">
        <v>10</v>
      </c>
      <c r="H75" s="11"/>
      <c r="I75" s="12">
        <f>I76+I81+I84</f>
        <v>133.88</v>
      </c>
    </row>
    <row r="76" spans="2:9" ht="12.75" customHeight="1">
      <c r="B76" s="31" t="s">
        <v>31</v>
      </c>
      <c r="C76" s="32"/>
      <c r="D76" s="33"/>
      <c r="E76" s="14" t="s">
        <v>27</v>
      </c>
      <c r="F76" s="3" t="s">
        <v>51</v>
      </c>
      <c r="G76" s="3" t="s">
        <v>10</v>
      </c>
      <c r="H76" s="11"/>
      <c r="I76" s="16">
        <f>I77</f>
        <v>20</v>
      </c>
    </row>
    <row r="77" spans="2:9" ht="12.75" customHeight="1">
      <c r="B77" s="31" t="s">
        <v>52</v>
      </c>
      <c r="C77" s="32"/>
      <c r="D77" s="33"/>
      <c r="E77" s="14" t="s">
        <v>27</v>
      </c>
      <c r="F77" s="3" t="s">
        <v>53</v>
      </c>
      <c r="G77" s="3" t="s">
        <v>10</v>
      </c>
      <c r="H77" s="11"/>
      <c r="I77" s="16">
        <f>I78</f>
        <v>20</v>
      </c>
    </row>
    <row r="78" spans="2:9" ht="12.75" customHeight="1">
      <c r="B78" s="81" t="s">
        <v>79</v>
      </c>
      <c r="C78" s="76"/>
      <c r="D78" s="77"/>
      <c r="E78" s="14" t="s">
        <v>27</v>
      </c>
      <c r="F78" s="3" t="s">
        <v>84</v>
      </c>
      <c r="G78" s="3" t="s">
        <v>10</v>
      </c>
      <c r="H78" s="11"/>
      <c r="I78" s="16">
        <f>I79</f>
        <v>20</v>
      </c>
    </row>
    <row r="79" spans="2:9" ht="12.75" customHeight="1">
      <c r="B79" s="81" t="s">
        <v>42</v>
      </c>
      <c r="C79" s="76"/>
      <c r="D79" s="77"/>
      <c r="E79" s="14" t="s">
        <v>27</v>
      </c>
      <c r="F79" s="3" t="s">
        <v>84</v>
      </c>
      <c r="G79" s="3" t="s">
        <v>43</v>
      </c>
      <c r="H79" s="11"/>
      <c r="I79" s="16">
        <f>I80</f>
        <v>20</v>
      </c>
    </row>
    <row r="80" spans="2:9" ht="12.75" customHeight="1">
      <c r="B80" s="81" t="s">
        <v>80</v>
      </c>
      <c r="C80" s="76"/>
      <c r="D80" s="77"/>
      <c r="E80" s="14" t="s">
        <v>27</v>
      </c>
      <c r="F80" s="3" t="s">
        <v>84</v>
      </c>
      <c r="G80" s="3" t="s">
        <v>32</v>
      </c>
      <c r="H80" s="11"/>
      <c r="I80" s="16">
        <v>20</v>
      </c>
    </row>
    <row r="81" spans="2:9" ht="25.5" customHeight="1">
      <c r="B81" s="81" t="s">
        <v>81</v>
      </c>
      <c r="C81" s="76"/>
      <c r="D81" s="77"/>
      <c r="E81" s="14" t="s">
        <v>27</v>
      </c>
      <c r="F81" s="3" t="s">
        <v>85</v>
      </c>
      <c r="G81" s="3" t="s">
        <v>10</v>
      </c>
      <c r="H81" s="11"/>
      <c r="I81" s="16">
        <f>I82</f>
        <v>50</v>
      </c>
    </row>
    <row r="82" spans="2:9" ht="24" customHeight="1">
      <c r="B82" s="81" t="s">
        <v>42</v>
      </c>
      <c r="C82" s="76"/>
      <c r="D82" s="77"/>
      <c r="E82" s="14" t="s">
        <v>27</v>
      </c>
      <c r="F82" s="3" t="s">
        <v>85</v>
      </c>
      <c r="G82" s="3" t="s">
        <v>43</v>
      </c>
      <c r="H82" s="11"/>
      <c r="I82" s="16">
        <f>I83</f>
        <v>50</v>
      </c>
    </row>
    <row r="83" spans="2:9" ht="12.75" customHeight="1">
      <c r="B83" s="81" t="s">
        <v>80</v>
      </c>
      <c r="C83" s="76"/>
      <c r="D83" s="77"/>
      <c r="E83" s="14" t="s">
        <v>27</v>
      </c>
      <c r="F83" s="3" t="s">
        <v>85</v>
      </c>
      <c r="G83" s="3" t="s">
        <v>32</v>
      </c>
      <c r="H83" s="11"/>
      <c r="I83" s="16">
        <v>50</v>
      </c>
    </row>
    <row r="84" spans="2:9" ht="30" customHeight="1">
      <c r="B84" s="81" t="s">
        <v>112</v>
      </c>
      <c r="C84" s="76"/>
      <c r="D84" s="77"/>
      <c r="E84" s="14" t="s">
        <v>27</v>
      </c>
      <c r="F84" s="3" t="s">
        <v>107</v>
      </c>
      <c r="G84" s="3" t="s">
        <v>10</v>
      </c>
      <c r="H84" s="11"/>
      <c r="I84" s="19">
        <f>I85</f>
        <v>63.88</v>
      </c>
    </row>
    <row r="85" spans="2:9" ht="20.25" customHeight="1">
      <c r="B85" s="81" t="s">
        <v>108</v>
      </c>
      <c r="C85" s="76"/>
      <c r="D85" s="77"/>
      <c r="E85" s="14" t="s">
        <v>27</v>
      </c>
      <c r="F85" s="3" t="s">
        <v>109</v>
      </c>
      <c r="G85" s="3" t="s">
        <v>10</v>
      </c>
      <c r="H85" s="11"/>
      <c r="I85" s="19">
        <f>I86</f>
        <v>63.88</v>
      </c>
    </row>
    <row r="86" spans="2:9" ht="19.5" customHeight="1">
      <c r="B86" s="24" t="s">
        <v>42</v>
      </c>
      <c r="C86" s="25"/>
      <c r="D86" s="26"/>
      <c r="E86" s="14" t="s">
        <v>27</v>
      </c>
      <c r="F86" s="3" t="s">
        <v>109</v>
      </c>
      <c r="G86" s="3" t="s">
        <v>43</v>
      </c>
      <c r="H86" s="11"/>
      <c r="I86" s="19">
        <f>I87</f>
        <v>63.88</v>
      </c>
    </row>
    <row r="87" spans="2:9" ht="21" customHeight="1">
      <c r="B87" s="24" t="s">
        <v>80</v>
      </c>
      <c r="C87" s="25"/>
      <c r="D87" s="26"/>
      <c r="E87" s="14" t="s">
        <v>27</v>
      </c>
      <c r="F87" s="3" t="s">
        <v>109</v>
      </c>
      <c r="G87" s="3" t="s">
        <v>32</v>
      </c>
      <c r="H87" s="11"/>
      <c r="I87" s="19">
        <v>63.88</v>
      </c>
    </row>
    <row r="88" spans="2:9" ht="12.75" customHeight="1">
      <c r="B88" s="81" t="s">
        <v>86</v>
      </c>
      <c r="C88" s="76"/>
      <c r="D88" s="77"/>
      <c r="E88" s="14" t="s">
        <v>17</v>
      </c>
      <c r="F88" s="3" t="s">
        <v>49</v>
      </c>
      <c r="G88" s="3" t="s">
        <v>10</v>
      </c>
      <c r="H88" s="17"/>
      <c r="I88" s="16">
        <f>I89</f>
        <v>60</v>
      </c>
    </row>
    <row r="89" spans="2:9" ht="18" customHeight="1">
      <c r="B89" s="24" t="s">
        <v>82</v>
      </c>
      <c r="C89" s="25"/>
      <c r="D89" s="26"/>
      <c r="E89" s="14" t="s">
        <v>17</v>
      </c>
      <c r="F89" s="15" t="s">
        <v>57</v>
      </c>
      <c r="G89" s="3" t="s">
        <v>10</v>
      </c>
      <c r="H89" s="17"/>
      <c r="I89" s="16">
        <f>I90</f>
        <v>60</v>
      </c>
    </row>
    <row r="90" spans="2:9" ht="21.75" customHeight="1">
      <c r="B90" s="24" t="s">
        <v>110</v>
      </c>
      <c r="C90" s="25"/>
      <c r="D90" s="26"/>
      <c r="E90" s="14" t="s">
        <v>17</v>
      </c>
      <c r="F90" s="15" t="s">
        <v>87</v>
      </c>
      <c r="G90" s="6" t="s">
        <v>10</v>
      </c>
      <c r="H90" s="17"/>
      <c r="I90" s="16">
        <f>I91</f>
        <v>60</v>
      </c>
    </row>
    <row r="91" spans="2:9" ht="21.75" customHeight="1">
      <c r="B91" s="24" t="s">
        <v>83</v>
      </c>
      <c r="C91" s="25"/>
      <c r="D91" s="26"/>
      <c r="E91" s="14" t="s">
        <v>17</v>
      </c>
      <c r="F91" s="15" t="s">
        <v>88</v>
      </c>
      <c r="G91" s="6" t="s">
        <v>10</v>
      </c>
      <c r="H91" s="17"/>
      <c r="I91" s="16">
        <f>I92</f>
        <v>60</v>
      </c>
    </row>
    <row r="92" spans="2:9" ht="18.75" customHeight="1">
      <c r="B92" s="24" t="s">
        <v>42</v>
      </c>
      <c r="C92" s="25"/>
      <c r="D92" s="26"/>
      <c r="E92" s="14" t="s">
        <v>17</v>
      </c>
      <c r="F92" s="15" t="s">
        <v>88</v>
      </c>
      <c r="G92" s="7" t="s">
        <v>43</v>
      </c>
      <c r="H92" s="17"/>
      <c r="I92" s="16">
        <f>I93</f>
        <v>60</v>
      </c>
    </row>
    <row r="93" spans="2:9" ht="22.5" customHeight="1">
      <c r="B93" s="24" t="s">
        <v>80</v>
      </c>
      <c r="C93" s="25"/>
      <c r="D93" s="26"/>
      <c r="E93" s="14" t="s">
        <v>17</v>
      </c>
      <c r="F93" s="15" t="s">
        <v>88</v>
      </c>
      <c r="G93" s="7" t="s">
        <v>32</v>
      </c>
      <c r="H93" s="11"/>
      <c r="I93" s="16">
        <v>60</v>
      </c>
    </row>
    <row r="94" spans="2:9" ht="16.5" customHeight="1">
      <c r="B94" s="82" t="s">
        <v>24</v>
      </c>
      <c r="C94" s="83"/>
      <c r="D94" s="84"/>
      <c r="E94" s="4" t="s">
        <v>13</v>
      </c>
      <c r="F94" s="4" t="s">
        <v>49</v>
      </c>
      <c r="G94" s="4" t="s">
        <v>10</v>
      </c>
      <c r="H94" s="20">
        <f>SUM(H96)</f>
        <v>4319.12</v>
      </c>
      <c r="I94" s="38"/>
    </row>
    <row r="95" spans="2:9" ht="16.5" customHeight="1">
      <c r="B95" s="78" t="s">
        <v>7</v>
      </c>
      <c r="C95" s="79"/>
      <c r="D95" s="80"/>
      <c r="E95" s="3" t="s">
        <v>14</v>
      </c>
      <c r="F95" s="3" t="s">
        <v>49</v>
      </c>
      <c r="G95" s="3" t="s">
        <v>10</v>
      </c>
      <c r="H95" s="43">
        <f aca="true" t="shared" si="1" ref="H95:H100">H96</f>
        <v>4319.12</v>
      </c>
      <c r="I95" s="44"/>
    </row>
    <row r="96" spans="2:9" ht="16.5" customHeight="1">
      <c r="B96" s="31" t="s">
        <v>30</v>
      </c>
      <c r="C96" s="32"/>
      <c r="D96" s="33"/>
      <c r="E96" s="3" t="s">
        <v>14</v>
      </c>
      <c r="F96" s="3" t="s">
        <v>50</v>
      </c>
      <c r="G96" s="3" t="s">
        <v>10</v>
      </c>
      <c r="H96" s="43">
        <f t="shared" si="1"/>
        <v>4319.12</v>
      </c>
      <c r="I96" s="44"/>
    </row>
    <row r="97" spans="2:9" ht="15" customHeight="1">
      <c r="B97" s="31" t="s">
        <v>31</v>
      </c>
      <c r="C97" s="32"/>
      <c r="D97" s="33"/>
      <c r="E97" s="3" t="s">
        <v>14</v>
      </c>
      <c r="F97" s="3" t="s">
        <v>51</v>
      </c>
      <c r="G97" s="3" t="s">
        <v>10</v>
      </c>
      <c r="H97" s="43">
        <f t="shared" si="1"/>
        <v>4319.12</v>
      </c>
      <c r="I97" s="44"/>
    </row>
    <row r="98" spans="2:9" ht="15" customHeight="1">
      <c r="B98" s="31" t="s">
        <v>52</v>
      </c>
      <c r="C98" s="32"/>
      <c r="D98" s="33"/>
      <c r="E98" s="3" t="s">
        <v>14</v>
      </c>
      <c r="F98" s="3" t="s">
        <v>53</v>
      </c>
      <c r="G98" s="3" t="s">
        <v>10</v>
      </c>
      <c r="H98" s="43">
        <f t="shared" si="1"/>
        <v>4319.12</v>
      </c>
      <c r="I98" s="44"/>
    </row>
    <row r="99" spans="2:9" ht="31.5" customHeight="1">
      <c r="B99" s="31" t="s">
        <v>62</v>
      </c>
      <c r="C99" s="32"/>
      <c r="D99" s="33"/>
      <c r="E99" s="3" t="s">
        <v>14</v>
      </c>
      <c r="F99" s="3" t="s">
        <v>63</v>
      </c>
      <c r="G99" s="3" t="s">
        <v>10</v>
      </c>
      <c r="H99" s="39">
        <f>H100+H102+H104</f>
        <v>4319.12</v>
      </c>
      <c r="I99" s="40"/>
    </row>
    <row r="100" spans="2:9" ht="31.5" customHeight="1">
      <c r="B100" s="55" t="s">
        <v>65</v>
      </c>
      <c r="C100" s="56"/>
      <c r="D100" s="57"/>
      <c r="E100" s="3" t="s">
        <v>14</v>
      </c>
      <c r="F100" s="3" t="s">
        <v>63</v>
      </c>
      <c r="G100" s="3" t="s">
        <v>39</v>
      </c>
      <c r="H100" s="39">
        <f t="shared" si="1"/>
        <v>1900</v>
      </c>
      <c r="I100" s="40"/>
    </row>
    <row r="101" spans="2:9" ht="17.25" customHeight="1">
      <c r="B101" s="31" t="s">
        <v>64</v>
      </c>
      <c r="C101" s="32"/>
      <c r="D101" s="33"/>
      <c r="E101" s="3" t="s">
        <v>14</v>
      </c>
      <c r="F101" s="3" t="s">
        <v>63</v>
      </c>
      <c r="G101" s="3" t="s">
        <v>66</v>
      </c>
      <c r="H101" s="39">
        <v>1900</v>
      </c>
      <c r="I101" s="40"/>
    </row>
    <row r="102" spans="2:9" ht="17.25" customHeight="1">
      <c r="B102" s="31" t="s">
        <v>42</v>
      </c>
      <c r="C102" s="32"/>
      <c r="D102" s="33"/>
      <c r="E102" s="3" t="s">
        <v>14</v>
      </c>
      <c r="F102" s="3" t="s">
        <v>63</v>
      </c>
      <c r="G102" s="3" t="s">
        <v>43</v>
      </c>
      <c r="H102" s="39">
        <f>H103</f>
        <v>2200</v>
      </c>
      <c r="I102" s="40"/>
    </row>
    <row r="103" spans="2:9" ht="21.75" customHeight="1">
      <c r="B103" s="31" t="s">
        <v>33</v>
      </c>
      <c r="C103" s="32"/>
      <c r="D103" s="33"/>
      <c r="E103" s="3" t="s">
        <v>14</v>
      </c>
      <c r="F103" s="3" t="s">
        <v>63</v>
      </c>
      <c r="G103" s="3" t="s">
        <v>32</v>
      </c>
      <c r="H103" s="39">
        <v>2200</v>
      </c>
      <c r="I103" s="40"/>
    </row>
    <row r="104" spans="2:9" ht="17.25" customHeight="1">
      <c r="B104" s="31" t="s">
        <v>44</v>
      </c>
      <c r="C104" s="32"/>
      <c r="D104" s="33"/>
      <c r="E104" s="3" t="s">
        <v>14</v>
      </c>
      <c r="F104" s="3" t="s">
        <v>63</v>
      </c>
      <c r="G104" s="3" t="s">
        <v>45</v>
      </c>
      <c r="H104" s="39">
        <f>H105</f>
        <v>219.12</v>
      </c>
      <c r="I104" s="40"/>
    </row>
    <row r="105" spans="2:9" ht="17.25" customHeight="1">
      <c r="B105" s="31" t="s">
        <v>34</v>
      </c>
      <c r="C105" s="32"/>
      <c r="D105" s="33"/>
      <c r="E105" s="3" t="s">
        <v>14</v>
      </c>
      <c r="F105" s="3" t="s">
        <v>63</v>
      </c>
      <c r="G105" s="3" t="s">
        <v>35</v>
      </c>
      <c r="H105" s="39">
        <v>219.12</v>
      </c>
      <c r="I105" s="40"/>
    </row>
    <row r="106" spans="2:9" ht="17.25" customHeight="1">
      <c r="B106" s="65" t="s">
        <v>89</v>
      </c>
      <c r="C106" s="60"/>
      <c r="D106" s="61"/>
      <c r="E106" s="4" t="s">
        <v>91</v>
      </c>
      <c r="F106" s="4" t="s">
        <v>49</v>
      </c>
      <c r="G106" s="4" t="s">
        <v>10</v>
      </c>
      <c r="H106" s="27">
        <f>I113</f>
        <v>170</v>
      </c>
      <c r="I106" s="28"/>
    </row>
    <row r="107" spans="2:9" ht="17.25" customHeight="1">
      <c r="B107" s="76" t="s">
        <v>90</v>
      </c>
      <c r="C107" s="76"/>
      <c r="D107" s="77"/>
      <c r="E107" s="14" t="s">
        <v>91</v>
      </c>
      <c r="F107" s="3" t="s">
        <v>49</v>
      </c>
      <c r="G107" s="3" t="s">
        <v>10</v>
      </c>
      <c r="H107" s="11"/>
      <c r="I107" s="12">
        <f>I113</f>
        <v>170</v>
      </c>
    </row>
    <row r="108" spans="2:9" ht="17.25" customHeight="1">
      <c r="B108" s="24" t="s">
        <v>30</v>
      </c>
      <c r="C108" s="25"/>
      <c r="D108" s="26"/>
      <c r="E108" s="14" t="s">
        <v>91</v>
      </c>
      <c r="F108" s="3" t="s">
        <v>50</v>
      </c>
      <c r="G108" s="3" t="s">
        <v>10</v>
      </c>
      <c r="H108" s="11"/>
      <c r="I108" s="12">
        <f>I113</f>
        <v>170</v>
      </c>
    </row>
    <row r="109" spans="2:9" ht="17.25" customHeight="1">
      <c r="B109" s="31" t="s">
        <v>31</v>
      </c>
      <c r="C109" s="32"/>
      <c r="D109" s="33"/>
      <c r="E109" s="14" t="s">
        <v>91</v>
      </c>
      <c r="F109" s="3" t="s">
        <v>51</v>
      </c>
      <c r="G109" s="3" t="s">
        <v>10</v>
      </c>
      <c r="H109" s="11"/>
      <c r="I109" s="16">
        <f>I110</f>
        <v>170</v>
      </c>
    </row>
    <row r="110" spans="2:9" ht="17.25" customHeight="1">
      <c r="B110" s="31" t="s">
        <v>52</v>
      </c>
      <c r="C110" s="32"/>
      <c r="D110" s="33"/>
      <c r="E110" s="14" t="s">
        <v>91</v>
      </c>
      <c r="F110" s="3" t="s">
        <v>53</v>
      </c>
      <c r="G110" s="3" t="s">
        <v>10</v>
      </c>
      <c r="H110" s="11"/>
      <c r="I110" s="16">
        <f>I111</f>
        <v>170</v>
      </c>
    </row>
    <row r="111" spans="2:9" ht="17.25" customHeight="1">
      <c r="B111" s="31" t="s">
        <v>92</v>
      </c>
      <c r="C111" s="32"/>
      <c r="D111" s="33"/>
      <c r="E111" s="14" t="s">
        <v>91</v>
      </c>
      <c r="F111" s="3" t="s">
        <v>95</v>
      </c>
      <c r="G111" s="3" t="s">
        <v>10</v>
      </c>
      <c r="H111" s="11"/>
      <c r="I111" s="16">
        <f>I112</f>
        <v>170</v>
      </c>
    </row>
    <row r="112" spans="2:9" ht="17.25" customHeight="1">
      <c r="B112" s="32" t="s">
        <v>93</v>
      </c>
      <c r="C112" s="32"/>
      <c r="D112" s="33"/>
      <c r="E112" s="14" t="s">
        <v>91</v>
      </c>
      <c r="F112" s="3" t="s">
        <v>95</v>
      </c>
      <c r="G112" s="3" t="s">
        <v>106</v>
      </c>
      <c r="H112" s="11"/>
      <c r="I112" s="16">
        <f>I113</f>
        <v>170</v>
      </c>
    </row>
    <row r="113" spans="2:9" ht="17.25" customHeight="1">
      <c r="B113" s="32" t="s">
        <v>94</v>
      </c>
      <c r="C113" s="32"/>
      <c r="D113" s="33"/>
      <c r="E113" s="14" t="s">
        <v>91</v>
      </c>
      <c r="F113" s="3" t="s">
        <v>95</v>
      </c>
      <c r="G113" s="3" t="s">
        <v>105</v>
      </c>
      <c r="H113" s="11"/>
      <c r="I113" s="16">
        <v>170</v>
      </c>
    </row>
    <row r="114" spans="2:9" ht="17.25" customHeight="1">
      <c r="B114" s="60" t="s">
        <v>96</v>
      </c>
      <c r="C114" s="60"/>
      <c r="D114" s="61"/>
      <c r="E114" s="18" t="s">
        <v>97</v>
      </c>
      <c r="F114" s="18" t="s">
        <v>49</v>
      </c>
      <c r="G114" s="18" t="s">
        <v>10</v>
      </c>
      <c r="H114" s="37">
        <f>I120</f>
        <v>70</v>
      </c>
      <c r="I114" s="21"/>
    </row>
    <row r="115" spans="2:9" ht="17.25" customHeight="1">
      <c r="B115" s="76" t="s">
        <v>98</v>
      </c>
      <c r="C115" s="76"/>
      <c r="D115" s="77"/>
      <c r="E115" s="14" t="s">
        <v>97</v>
      </c>
      <c r="F115" s="3" t="s">
        <v>49</v>
      </c>
      <c r="G115" s="3" t="s">
        <v>10</v>
      </c>
      <c r="H115" s="17"/>
      <c r="I115" s="16">
        <f>I116</f>
        <v>70</v>
      </c>
    </row>
    <row r="116" spans="2:9" ht="14.25" customHeight="1">
      <c r="B116" s="24" t="s">
        <v>82</v>
      </c>
      <c r="C116" s="25"/>
      <c r="D116" s="26"/>
      <c r="E116" s="14" t="s">
        <v>97</v>
      </c>
      <c r="F116" s="15" t="s">
        <v>99</v>
      </c>
      <c r="G116" s="3" t="s">
        <v>10</v>
      </c>
      <c r="H116" s="17"/>
      <c r="I116" s="16">
        <f>I117</f>
        <v>70</v>
      </c>
    </row>
    <row r="117" spans="2:9" ht="25.5" customHeight="1">
      <c r="B117" s="31" t="s">
        <v>103</v>
      </c>
      <c r="C117" s="32"/>
      <c r="D117" s="33"/>
      <c r="E117" s="14" t="s">
        <v>97</v>
      </c>
      <c r="F117" s="15" t="s">
        <v>100</v>
      </c>
      <c r="G117" s="6" t="s">
        <v>10</v>
      </c>
      <c r="H117" s="17"/>
      <c r="I117" s="16">
        <f>I118</f>
        <v>70</v>
      </c>
    </row>
    <row r="118" spans="2:9" ht="17.25" customHeight="1">
      <c r="B118" s="55" t="s">
        <v>104</v>
      </c>
      <c r="C118" s="56"/>
      <c r="D118" s="57"/>
      <c r="E118" s="14" t="s">
        <v>97</v>
      </c>
      <c r="F118" s="15" t="s">
        <v>101</v>
      </c>
      <c r="G118" s="6" t="s">
        <v>10</v>
      </c>
      <c r="H118" s="17"/>
      <c r="I118" s="16">
        <f>I119</f>
        <v>70</v>
      </c>
    </row>
    <row r="119" spans="2:9" ht="17.25" customHeight="1">
      <c r="B119" s="24" t="s">
        <v>42</v>
      </c>
      <c r="C119" s="25"/>
      <c r="D119" s="26"/>
      <c r="E119" s="14" t="s">
        <v>97</v>
      </c>
      <c r="F119" s="15" t="s">
        <v>101</v>
      </c>
      <c r="G119" s="7" t="s">
        <v>43</v>
      </c>
      <c r="H119" s="17"/>
      <c r="I119" s="16">
        <f>I120</f>
        <v>70</v>
      </c>
    </row>
    <row r="120" spans="2:9" ht="17.25" customHeight="1">
      <c r="B120" s="24" t="s">
        <v>80</v>
      </c>
      <c r="C120" s="25"/>
      <c r="D120" s="26"/>
      <c r="E120" s="14" t="s">
        <v>97</v>
      </c>
      <c r="F120" s="15" t="s">
        <v>101</v>
      </c>
      <c r="G120" s="7" t="s">
        <v>32</v>
      </c>
      <c r="H120" s="11"/>
      <c r="I120" s="16">
        <v>70</v>
      </c>
    </row>
    <row r="121" spans="2:9" ht="12" customHeight="1">
      <c r="B121" s="62" t="s">
        <v>5</v>
      </c>
      <c r="C121" s="63"/>
      <c r="D121" s="64"/>
      <c r="E121" s="4"/>
      <c r="F121" s="4"/>
      <c r="G121" s="8"/>
      <c r="H121" s="66">
        <f>H15+H22+H29+H40+H48+I54+I80+I83+I93+H94+H106+H114+H63+I87+I59</f>
        <v>9588.099999999999</v>
      </c>
      <c r="I121" s="67"/>
    </row>
  </sheetData>
  <sheetProtection/>
  <mergeCells count="181">
    <mergeCell ref="F1:I1"/>
    <mergeCell ref="F2:I2"/>
    <mergeCell ref="F3:I3"/>
    <mergeCell ref="F4:I4"/>
    <mergeCell ref="B85:D85"/>
    <mergeCell ref="B86:D86"/>
    <mergeCell ref="B87:D87"/>
    <mergeCell ref="B50:D50"/>
    <mergeCell ref="B75:D75"/>
    <mergeCell ref="B76:D76"/>
    <mergeCell ref="B77:D77"/>
    <mergeCell ref="B57:D57"/>
    <mergeCell ref="B64:D64"/>
    <mergeCell ref="B65:D65"/>
    <mergeCell ref="B74:D74"/>
    <mergeCell ref="B72:D72"/>
    <mergeCell ref="B66:D66"/>
    <mergeCell ref="B78:D78"/>
    <mergeCell ref="B69:D69"/>
    <mergeCell ref="B81:D81"/>
    <mergeCell ref="B83:D83"/>
    <mergeCell ref="B79:D79"/>
    <mergeCell ref="B80:D80"/>
    <mergeCell ref="B90:D90"/>
    <mergeCell ref="B91:D91"/>
    <mergeCell ref="B92:D92"/>
    <mergeCell ref="B98:D98"/>
    <mergeCell ref="H106:I106"/>
    <mergeCell ref="B25:D25"/>
    <mergeCell ref="B54:D54"/>
    <mergeCell ref="B49:D49"/>
    <mergeCell ref="B56:D56"/>
    <mergeCell ref="B51:D51"/>
    <mergeCell ref="B52:D52"/>
    <mergeCell ref="B53:D53"/>
    <mergeCell ref="B99:D99"/>
    <mergeCell ref="B94:D94"/>
    <mergeCell ref="H99:I99"/>
    <mergeCell ref="H68:I68"/>
    <mergeCell ref="H69:I69"/>
    <mergeCell ref="B22:D22"/>
    <mergeCell ref="B23:D23"/>
    <mergeCell ref="B24:D24"/>
    <mergeCell ref="B27:D27"/>
    <mergeCell ref="B28:D28"/>
    <mergeCell ref="B26:D26"/>
    <mergeCell ref="B58:D58"/>
    <mergeCell ref="H101:I101"/>
    <mergeCell ref="H95:I95"/>
    <mergeCell ref="H64:I64"/>
    <mergeCell ref="B93:D93"/>
    <mergeCell ref="B70:D70"/>
    <mergeCell ref="B95:D95"/>
    <mergeCell ref="H70:I70"/>
    <mergeCell ref="B73:D73"/>
    <mergeCell ref="B71:D71"/>
    <mergeCell ref="B82:D82"/>
    <mergeCell ref="B121:D121"/>
    <mergeCell ref="B116:D116"/>
    <mergeCell ref="H102:I102"/>
    <mergeCell ref="H103:I103"/>
    <mergeCell ref="H104:I104"/>
    <mergeCell ref="B117:D117"/>
    <mergeCell ref="B120:D120"/>
    <mergeCell ref="H121:I121"/>
    <mergeCell ref="B107:D107"/>
    <mergeCell ref="B118:D118"/>
    <mergeCell ref="H12:I12"/>
    <mergeCell ref="H29:I29"/>
    <mergeCell ref="H16:I16"/>
    <mergeCell ref="B11:I11"/>
    <mergeCell ref="B13:D13"/>
    <mergeCell ref="H14:I14"/>
    <mergeCell ref="B14:D14"/>
    <mergeCell ref="B17:D17"/>
    <mergeCell ref="B15:D15"/>
    <mergeCell ref="B16:D16"/>
    <mergeCell ref="B21:D21"/>
    <mergeCell ref="B37:D37"/>
    <mergeCell ref="B39:D39"/>
    <mergeCell ref="B32:D32"/>
    <mergeCell ref="B38:D38"/>
    <mergeCell ref="B34:D34"/>
    <mergeCell ref="H19:I19"/>
    <mergeCell ref="H37:I37"/>
    <mergeCell ref="H21:I21"/>
    <mergeCell ref="H40:I40"/>
    <mergeCell ref="H38:I38"/>
    <mergeCell ref="H30:I30"/>
    <mergeCell ref="H18:I18"/>
    <mergeCell ref="H39:I39"/>
    <mergeCell ref="B111:D111"/>
    <mergeCell ref="B67:D67"/>
    <mergeCell ref="H66:I66"/>
    <mergeCell ref="B55:D55"/>
    <mergeCell ref="B19:D19"/>
    <mergeCell ref="B33:D33"/>
    <mergeCell ref="B29:D29"/>
    <mergeCell ref="B20:D20"/>
    <mergeCell ref="H96:I96"/>
    <mergeCell ref="H97:I97"/>
    <mergeCell ref="B108:D108"/>
    <mergeCell ref="B109:D109"/>
    <mergeCell ref="H100:I100"/>
    <mergeCell ref="H105:I105"/>
    <mergeCell ref="B102:D102"/>
    <mergeCell ref="B103:D103"/>
    <mergeCell ref="B104:D104"/>
    <mergeCell ref="B105:D105"/>
    <mergeCell ref="B119:D119"/>
    <mergeCell ref="B112:D112"/>
    <mergeCell ref="B40:D40"/>
    <mergeCell ref="B42:D42"/>
    <mergeCell ref="B43:D43"/>
    <mergeCell ref="B100:D100"/>
    <mergeCell ref="B101:D101"/>
    <mergeCell ref="B68:D68"/>
    <mergeCell ref="B84:D84"/>
    <mergeCell ref="B115:D115"/>
    <mergeCell ref="B114:D114"/>
    <mergeCell ref="B48:D48"/>
    <mergeCell ref="B113:D113"/>
    <mergeCell ref="B97:D97"/>
    <mergeCell ref="B96:D96"/>
    <mergeCell ref="B63:D63"/>
    <mergeCell ref="B110:D110"/>
    <mergeCell ref="B106:D106"/>
    <mergeCell ref="B88:D88"/>
    <mergeCell ref="B89:D89"/>
    <mergeCell ref="F6:I6"/>
    <mergeCell ref="F7:I7"/>
    <mergeCell ref="F8:I8"/>
    <mergeCell ref="F9:I9"/>
    <mergeCell ref="H13:I13"/>
    <mergeCell ref="H34:I34"/>
    <mergeCell ref="B36:D36"/>
    <mergeCell ref="H36:I36"/>
    <mergeCell ref="H22:I22"/>
    <mergeCell ref="H23:I23"/>
    <mergeCell ref="H24:I24"/>
    <mergeCell ref="H25:I25"/>
    <mergeCell ref="H26:I26"/>
    <mergeCell ref="B18:D18"/>
    <mergeCell ref="H98:I98"/>
    <mergeCell ref="H15:I15"/>
    <mergeCell ref="H32:I32"/>
    <mergeCell ref="H17:I17"/>
    <mergeCell ref="H27:I27"/>
    <mergeCell ref="H28:I28"/>
    <mergeCell ref="H20:I20"/>
    <mergeCell ref="H31:I31"/>
    <mergeCell ref="H33:I33"/>
    <mergeCell ref="H35:I35"/>
    <mergeCell ref="H114:I114"/>
    <mergeCell ref="H94:I94"/>
    <mergeCell ref="H42:I42"/>
    <mergeCell ref="H41:I41"/>
    <mergeCell ref="H45:I45"/>
    <mergeCell ref="H43:I43"/>
    <mergeCell ref="H47:I47"/>
    <mergeCell ref="H44:I44"/>
    <mergeCell ref="H48:I48"/>
    <mergeCell ref="H46:I46"/>
    <mergeCell ref="B45:D45"/>
    <mergeCell ref="B46:D46"/>
    <mergeCell ref="B47:D47"/>
    <mergeCell ref="B30:D30"/>
    <mergeCell ref="B41:D41"/>
    <mergeCell ref="B31:D31"/>
    <mergeCell ref="B44:D44"/>
    <mergeCell ref="B35:D35"/>
    <mergeCell ref="H67:I67"/>
    <mergeCell ref="H73:I73"/>
    <mergeCell ref="H71:I71"/>
    <mergeCell ref="H72:I72"/>
    <mergeCell ref="H65:I65"/>
    <mergeCell ref="B59:D59"/>
    <mergeCell ref="B60:D60"/>
    <mergeCell ref="B61:D61"/>
    <mergeCell ref="B62:D62"/>
    <mergeCell ref="H63:I63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3" r:id="rId1"/>
  <rowBreaks count="2" manualBreakCount="2">
    <brk id="56" max="8" man="1"/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2018-02-16T00:51:08Z</cp:lastPrinted>
  <dcterms:created xsi:type="dcterms:W3CDTF">1996-10-08T23:32:33Z</dcterms:created>
  <dcterms:modified xsi:type="dcterms:W3CDTF">2018-02-16T00:51:10Z</dcterms:modified>
  <cp:category/>
  <cp:version/>
  <cp:contentType/>
  <cp:contentStatus/>
</cp:coreProperties>
</file>